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30" windowWidth="12120" windowHeight="9120" tabRatio="711" activeTab="6"/>
  </bookViews>
  <sheets>
    <sheet name="All_kategories" sheetId="10" r:id="rId1"/>
    <sheet name="Men" sheetId="14" r:id="rId2"/>
    <sheet name="Juniors" sheetId="15" r:id="rId3"/>
    <sheet name="Ladies" sheetId="13" r:id="rId4"/>
    <sheet name="CZE-1" sheetId="65" r:id="rId5"/>
    <sheet name="CZE-2" sheetId="66" r:id="rId6"/>
    <sheet name="CZE-3" sheetId="67" r:id="rId7"/>
    <sheet name="RUS" sheetId="68" r:id="rId8"/>
    <sheet name="SVK" sheetId="69" r:id="rId9"/>
    <sheet name="WTHA_Cup" sheetId="70" r:id="rId10"/>
  </sheets>
  <calcPr calcId="145621"/>
</workbook>
</file>

<file path=xl/calcChain.xml><?xml version="1.0" encoding="utf-8"?>
<calcChain xmlns="http://schemas.openxmlformats.org/spreadsheetml/2006/main">
  <c r="M10" i="70" l="1"/>
  <c r="M9" i="70"/>
  <c r="M8" i="70"/>
  <c r="M7" i="70"/>
  <c r="Q4" i="13"/>
  <c r="P4" i="13" s="1"/>
  <c r="Q5" i="13"/>
  <c r="P5" i="13" s="1"/>
  <c r="Q6" i="13"/>
  <c r="P6" i="13" s="1"/>
  <c r="Q7" i="13"/>
  <c r="P7" i="13" s="1"/>
  <c r="Q8" i="13"/>
  <c r="P8" i="13" s="1"/>
  <c r="Q9" i="13"/>
  <c r="P9" i="13" s="1"/>
  <c r="Q10" i="13"/>
  <c r="P10" i="13" s="1"/>
  <c r="Q11" i="13"/>
  <c r="P11" i="13" s="1"/>
  <c r="Q12" i="13"/>
  <c r="P12" i="13" s="1"/>
  <c r="Q13" i="13"/>
  <c r="P13" i="13" s="1"/>
  <c r="Q14" i="13"/>
  <c r="P14" i="13" s="1"/>
  <c r="Q15" i="13"/>
  <c r="P15" i="13" s="1"/>
  <c r="Q16" i="13"/>
  <c r="P16" i="13" s="1"/>
  <c r="Q17" i="13"/>
  <c r="P17" i="13" s="1"/>
  <c r="Q18" i="13"/>
  <c r="P18" i="13" s="1"/>
  <c r="Q19" i="13"/>
  <c r="P19" i="13" s="1"/>
  <c r="Q20" i="13"/>
  <c r="P20" i="13" s="1"/>
  <c r="Q4" i="15"/>
  <c r="P4" i="15" s="1"/>
  <c r="Q5" i="15"/>
  <c r="P5" i="15" s="1"/>
  <c r="Q6" i="15"/>
  <c r="P6" i="15" s="1"/>
  <c r="Q7" i="15"/>
  <c r="P7" i="15" s="1"/>
  <c r="Q8" i="15"/>
  <c r="P8" i="15" s="1"/>
  <c r="Q9" i="15"/>
  <c r="P9" i="15" s="1"/>
  <c r="Q10" i="15"/>
  <c r="P10" i="15" s="1"/>
  <c r="Q11" i="15"/>
  <c r="P11" i="15" s="1"/>
  <c r="Q12" i="15"/>
  <c r="P12" i="15" s="1"/>
  <c r="Q13" i="15"/>
  <c r="P13" i="15" s="1"/>
  <c r="Q14" i="15"/>
  <c r="P14" i="15" s="1"/>
  <c r="Q15" i="15"/>
  <c r="P15" i="15" s="1"/>
  <c r="Q16" i="15"/>
  <c r="P16" i="15" s="1"/>
  <c r="Q17" i="15"/>
  <c r="P17" i="15" s="1"/>
  <c r="Q18" i="15"/>
  <c r="P18" i="15" s="1"/>
  <c r="Q19" i="15"/>
  <c r="P19" i="15" s="1"/>
  <c r="Q20" i="15"/>
  <c r="P20" i="15" s="1"/>
  <c r="Q21" i="15"/>
  <c r="P21" i="15" s="1"/>
  <c r="Q30" i="14"/>
  <c r="P30" i="14" s="1"/>
  <c r="Q29" i="14"/>
  <c r="P29" i="14" s="1"/>
  <c r="Q28" i="14"/>
  <c r="P28" i="14" s="1"/>
  <c r="Q27" i="14"/>
  <c r="P27" i="14" s="1"/>
  <c r="Q26" i="14"/>
  <c r="P26" i="14" s="1"/>
  <c r="Q25" i="14"/>
  <c r="P25" i="14" s="1"/>
  <c r="Q24" i="14"/>
  <c r="P24" i="14" s="1"/>
  <c r="Q23" i="14"/>
  <c r="P23" i="14" s="1"/>
  <c r="Q22" i="14"/>
  <c r="P22" i="14" s="1"/>
  <c r="Q21" i="14"/>
  <c r="P21" i="14" s="1"/>
  <c r="Q20" i="14"/>
  <c r="P20" i="14" s="1"/>
  <c r="Q19" i="14"/>
  <c r="P19" i="14" s="1"/>
  <c r="Q18" i="14"/>
  <c r="P18" i="14" s="1"/>
  <c r="Q17" i="14"/>
  <c r="P17" i="14" s="1"/>
  <c r="Q16" i="14"/>
  <c r="P16" i="14" s="1"/>
  <c r="Q15" i="14"/>
  <c r="P15" i="14" s="1"/>
  <c r="Q14" i="14"/>
  <c r="P14" i="14" s="1"/>
  <c r="Q13" i="14"/>
  <c r="P13" i="14" s="1"/>
  <c r="Q12" i="14"/>
  <c r="P12" i="14" s="1"/>
  <c r="Q11" i="14"/>
  <c r="P11" i="14" s="1"/>
  <c r="Q10" i="14"/>
  <c r="P10" i="14" s="1"/>
  <c r="Q9" i="14"/>
  <c r="P9" i="14" s="1"/>
  <c r="Q8" i="14"/>
  <c r="P8" i="14" s="1"/>
  <c r="Q7" i="14"/>
  <c r="P7" i="14" s="1"/>
  <c r="Q6" i="14"/>
  <c r="P6" i="14" s="1"/>
  <c r="Q5" i="14"/>
  <c r="P5" i="14" s="1"/>
  <c r="Q4" i="14"/>
  <c r="P4" i="14" s="1"/>
  <c r="Q21" i="10"/>
  <c r="P21" i="10" s="1"/>
  <c r="Q34" i="10"/>
  <c r="P34" i="10" s="1"/>
  <c r="Q32" i="10"/>
  <c r="P32" i="10" s="1"/>
  <c r="Q44" i="10"/>
  <c r="P44" i="10" s="1"/>
  <c r="Q45" i="10"/>
  <c r="P45" i="10" s="1"/>
  <c r="Q42" i="10"/>
  <c r="P42" i="10" s="1"/>
  <c r="Q16" i="10"/>
  <c r="P16" i="10" s="1"/>
  <c r="Q23" i="10"/>
  <c r="P23" i="10" s="1"/>
  <c r="Q33" i="10"/>
  <c r="P33" i="10" s="1"/>
  <c r="Q39" i="10"/>
  <c r="P39" i="10" s="1"/>
  <c r="Q49" i="10"/>
  <c r="P49" i="10" s="1"/>
  <c r="Q53" i="10"/>
  <c r="P53" i="10" s="1"/>
  <c r="Q51" i="10"/>
  <c r="P51" i="10" s="1"/>
  <c r="Q29" i="10"/>
  <c r="P29" i="10" s="1"/>
  <c r="Q55" i="10"/>
  <c r="P55" i="10" s="1"/>
  <c r="Q35" i="10"/>
  <c r="P35" i="10" s="1"/>
  <c r="Q47" i="10"/>
  <c r="P47" i="10" s="1"/>
  <c r="Q58" i="10"/>
  <c r="P58" i="10" s="1"/>
  <c r="Q48" i="10"/>
  <c r="P48" i="10" s="1"/>
  <c r="Q28" i="10"/>
  <c r="P28" i="10" s="1"/>
  <c r="Q61" i="10"/>
  <c r="P61" i="10" s="1"/>
  <c r="Q57" i="10"/>
  <c r="P57" i="10" s="1"/>
  <c r="Q65" i="10"/>
  <c r="P65" i="10" s="1"/>
  <c r="Q60" i="10"/>
  <c r="P60" i="10" s="1"/>
  <c r="Q59" i="10"/>
  <c r="P59" i="10" s="1"/>
  <c r="Q38" i="10"/>
  <c r="P38" i="10" s="1"/>
  <c r="Q54" i="10"/>
  <c r="P54" i="10" s="1"/>
  <c r="Q15" i="10"/>
  <c r="P15" i="10" s="1"/>
  <c r="Q62" i="10"/>
  <c r="P62" i="10" s="1"/>
  <c r="Q63" i="10"/>
  <c r="P63" i="10" s="1"/>
  <c r="Q64" i="10"/>
  <c r="P64" i="10" s="1"/>
  <c r="Q46" i="10"/>
  <c r="P46" i="10" s="1"/>
  <c r="Q40" i="10"/>
  <c r="P40" i="10" s="1"/>
  <c r="Q37" i="10"/>
  <c r="P37" i="10" s="1"/>
  <c r="Q56" i="10"/>
  <c r="P56" i="10" s="1"/>
  <c r="Q22" i="10"/>
  <c r="P22" i="10" s="1"/>
  <c r="Q50" i="10"/>
  <c r="P50" i="10" s="1"/>
  <c r="Q11" i="10"/>
  <c r="P11" i="10" s="1"/>
  <c r="Q30" i="10"/>
  <c r="P30" i="10" s="1"/>
  <c r="Q41" i="10"/>
  <c r="P41" i="10" s="1"/>
  <c r="Q12" i="10"/>
  <c r="P12" i="10" s="1"/>
  <c r="Q25" i="10"/>
  <c r="P25" i="10" s="1"/>
  <c r="Q7" i="10"/>
  <c r="P7" i="10" s="1"/>
  <c r="Q24" i="10"/>
  <c r="P24" i="10" s="1"/>
  <c r="Q10" i="10"/>
  <c r="P10" i="10" s="1"/>
  <c r="Q27" i="10"/>
  <c r="P27" i="10" s="1"/>
  <c r="Q31" i="10"/>
  <c r="P31" i="10" s="1"/>
  <c r="Q52" i="10"/>
  <c r="P52" i="10" s="1"/>
  <c r="Q18" i="10"/>
  <c r="P18" i="10" s="1"/>
  <c r="Q19" i="10"/>
  <c r="P19" i="10" s="1"/>
  <c r="Q26" i="10"/>
  <c r="P26" i="10" s="1"/>
  <c r="Q13" i="10"/>
  <c r="P13" i="10" s="1"/>
  <c r="Q20" i="10"/>
  <c r="P20" i="10" s="1"/>
  <c r="Q43" i="10"/>
  <c r="P43" i="10" s="1"/>
  <c r="Q5" i="10"/>
  <c r="P5" i="10" s="1"/>
  <c r="Q8" i="10"/>
  <c r="P8" i="10" s="1"/>
  <c r="Q4" i="10"/>
  <c r="P4" i="10" s="1"/>
  <c r="Q9" i="10"/>
  <c r="P9" i="10" s="1"/>
  <c r="Q17" i="10"/>
  <c r="P17" i="10" s="1"/>
  <c r="Q36" i="10"/>
  <c r="P36" i="10" s="1"/>
  <c r="Q14" i="10"/>
  <c r="P14" i="10" s="1"/>
  <c r="Q6" i="10"/>
  <c r="P6" i="10" s="1"/>
</calcChain>
</file>

<file path=xl/sharedStrings.xml><?xml version="1.0" encoding="utf-8"?>
<sst xmlns="http://schemas.openxmlformats.org/spreadsheetml/2006/main" count="1650" uniqueCount="182">
  <si>
    <t>1.</t>
  </si>
  <si>
    <t>2.</t>
  </si>
  <si>
    <t>3.</t>
  </si>
  <si>
    <t>4.</t>
  </si>
  <si>
    <t>5.</t>
  </si>
  <si>
    <t>6.</t>
  </si>
  <si>
    <t>7.</t>
  </si>
  <si>
    <t>8.</t>
  </si>
  <si>
    <t>9.</t>
  </si>
  <si>
    <t>J</t>
  </si>
  <si>
    <t>L</t>
  </si>
  <si>
    <t>-</t>
  </si>
  <si>
    <t>CZE</t>
  </si>
  <si>
    <t>:</t>
  </si>
  <si>
    <t>Venue:</t>
  </si>
  <si>
    <t>Date:</t>
  </si>
  <si>
    <t>Competition:</t>
  </si>
  <si>
    <t>Category:</t>
  </si>
  <si>
    <t>Organiser:</t>
  </si>
  <si>
    <t>TOURNAMENT RESULTS</t>
  </si>
  <si>
    <t>M</t>
  </si>
  <si>
    <t>Rod-hockey Chemoplast</t>
  </si>
  <si>
    <t>Czech Republic</t>
  </si>
  <si>
    <t>10.</t>
  </si>
  <si>
    <t>11.</t>
  </si>
  <si>
    <t>12.</t>
  </si>
  <si>
    <t>13.</t>
  </si>
  <si>
    <t>14.</t>
  </si>
  <si>
    <t>15.</t>
  </si>
  <si>
    <t>16.</t>
  </si>
  <si>
    <t>Event:</t>
  </si>
  <si>
    <t>Master</t>
  </si>
  <si>
    <t>SUSTACEK Ladislav</t>
  </si>
  <si>
    <t>KUCERA Martin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</si>
  <si>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</si>
  <si>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</si>
  <si>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</si>
  <si>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</si>
  <si>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</si>
  <si>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</si>
  <si>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</si>
  <si>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</si>
  <si>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</si>
  <si>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</si>
  <si>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</si>
  <si>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KUSY Jan</t>
  </si>
  <si>
    <t>PROCHAZKA Jaromir</t>
  </si>
  <si>
    <t>DOLEZAL Lukas</t>
  </si>
  <si>
    <t>FOLTYN Jaromir Sen.</t>
  </si>
  <si>
    <t>JUCHELKA Patrik</t>
  </si>
  <si>
    <t>Slovakia</t>
  </si>
  <si>
    <t>CHLEBANA Damian</t>
  </si>
  <si>
    <t>SLADKOVA Karolina</t>
  </si>
  <si>
    <t>CHLEBANA Marian</t>
  </si>
  <si>
    <t>DOLEZALOVA Katerina</t>
  </si>
  <si>
    <t>KUSY Petr Jun.</t>
  </si>
  <si>
    <t>SVK</t>
  </si>
  <si>
    <t>CHLEBANOVA Angelina</t>
  </si>
  <si>
    <t>RACEK Karel</t>
  </si>
  <si>
    <t>CHLEBANOVA Michaela</t>
  </si>
  <si>
    <t>Stolni hokejova liga Brno</t>
  </si>
  <si>
    <t>LOUCKA Matous</t>
  </si>
  <si>
    <t>KANA Simon</t>
  </si>
  <si>
    <t>PEKKALA Jan</t>
  </si>
  <si>
    <t>Finland</t>
  </si>
  <si>
    <t>FIN</t>
  </si>
  <si>
    <t>CHLEBANOVA Alexia</t>
  </si>
  <si>
    <t>Brno, Czech Republic</t>
  </si>
  <si>
    <t>WTHA Tour 2016</t>
  </si>
  <si>
    <t>LASTUVKA Martin</t>
  </si>
  <si>
    <t>TRUHLAR Vaclav</t>
  </si>
  <si>
    <t>KUSA Hana</t>
  </si>
  <si>
    <t>LASTUVKOVA Alena</t>
  </si>
  <si>
    <t>CMAR Mirek</t>
  </si>
  <si>
    <t>RADOSTA Jan</t>
  </si>
  <si>
    <t>VILIM Jan</t>
  </si>
  <si>
    <t>RAKOVA Lucie</t>
  </si>
  <si>
    <t>WTHA TOUR BY CORROTECH 2016</t>
  </si>
  <si>
    <t>WTHA TOUR BY CORROTECH 2016 - Men</t>
  </si>
  <si>
    <t>WTHA TOUR BY CORROTECH 2016 - Juniors</t>
  </si>
  <si>
    <t>WTHA TOUR BY CORROTECH 2016 - Ladies</t>
  </si>
  <si>
    <r>
      <t xml:space="preserve">CZE - Brno     </t>
    </r>
    <r>
      <rPr>
        <sz val="8"/>
        <rFont val="Arial"/>
        <family val="2"/>
        <charset val="238"/>
      </rPr>
      <t>24.01.2016 master</t>
    </r>
  </si>
  <si>
    <t>SOUTH MORAVIAN ROD-HOCKEY</t>
  </si>
  <si>
    <t>Breclav, Czech Republic</t>
  </si>
  <si>
    <t>Challenger</t>
  </si>
  <si>
    <t>SYRUCEK Adam</t>
  </si>
  <si>
    <t>SKOKAN Jaromir</t>
  </si>
  <si>
    <t>HASIL Jakub</t>
  </si>
  <si>
    <t>SIVAK Petr</t>
  </si>
  <si>
    <t>FLORIAN Lukas</t>
  </si>
  <si>
    <t>GRIMMOVA Radka</t>
  </si>
  <si>
    <t>TOKAR Ladislav</t>
  </si>
  <si>
    <t>DOHNAL Martin</t>
  </si>
  <si>
    <t>BACK Daniel</t>
  </si>
  <si>
    <t>KALENDOVA Natasa</t>
  </si>
  <si>
    <t>KOBZOVA Barbora</t>
  </si>
  <si>
    <t>PANTUCEK Richard</t>
  </si>
  <si>
    <t>Most, Czech Republic</t>
  </si>
  <si>
    <t>Billiard hockey club Most</t>
  </si>
  <si>
    <t>KABRDOVA Marcela</t>
  </si>
  <si>
    <t>CERNY Ondrej</t>
  </si>
  <si>
    <t>NOVOTNY Jakub</t>
  </si>
  <si>
    <t>KRACEK Karel</t>
  </si>
  <si>
    <t>PROSEK Vratislav</t>
  </si>
  <si>
    <t>RUSSIA OPEN 2016</t>
  </si>
  <si>
    <t>St.Petersburg, Russia</t>
  </si>
  <si>
    <t>Discipline:</t>
  </si>
  <si>
    <t>WTHA Russia</t>
  </si>
  <si>
    <t>KURCHACHOV Sergey</t>
  </si>
  <si>
    <t>Russia</t>
  </si>
  <si>
    <t>OBOEVA Ksenia</t>
  </si>
  <si>
    <t>BELAVINA Irina</t>
  </si>
  <si>
    <t>TOMASHPOL Semeon</t>
  </si>
  <si>
    <t>FRYBA Dalibor</t>
  </si>
  <si>
    <t>JUSTRA Michal</t>
  </si>
  <si>
    <t>ISAKOVA Valeriya</t>
  </si>
  <si>
    <t>LAZAREV Vasiliy</t>
  </si>
  <si>
    <t>ZABOLOTNIY Sergey</t>
  </si>
  <si>
    <t>SENICA CUP 2016</t>
  </si>
  <si>
    <t>4.ZS Senica, Slovakia</t>
  </si>
  <si>
    <t>Slovensky stolnohokejovy zvaz</t>
  </si>
  <si>
    <t>SKOCEK Branislav</t>
  </si>
  <si>
    <t>BOHACEK Martin</t>
  </si>
  <si>
    <t>SKORPIK Miroslav</t>
  </si>
  <si>
    <t>GABCO Jakub</t>
  </si>
  <si>
    <t>STRAKA Tomas</t>
  </si>
  <si>
    <t>DUNKA Tibor</t>
  </si>
  <si>
    <t>MISIKOVA Pavla</t>
  </si>
  <si>
    <t>GAITATZIS Alexandra</t>
  </si>
  <si>
    <t>Greece</t>
  </si>
  <si>
    <t>GAITATZIS Vasilis</t>
  </si>
  <si>
    <r>
      <t xml:space="preserve">CZE - Breclav     </t>
    </r>
    <r>
      <rPr>
        <sz val="8"/>
        <rFont val="Arial"/>
        <family val="2"/>
        <charset val="238"/>
      </rPr>
      <t>20.03.2016 chall.</t>
    </r>
  </si>
  <si>
    <r>
      <t xml:space="preserve">CZE - Most   </t>
    </r>
    <r>
      <rPr>
        <sz val="8"/>
        <rFont val="Arial"/>
        <family val="2"/>
        <charset val="238"/>
      </rPr>
      <t>14.04.2016 chall.</t>
    </r>
  </si>
  <si>
    <r>
      <t xml:space="preserve">RUS - St.Petersb.   </t>
    </r>
    <r>
      <rPr>
        <sz val="8"/>
        <rFont val="Arial"/>
        <family val="2"/>
        <charset val="238"/>
      </rPr>
      <t>08.05.2016 chall.</t>
    </r>
  </si>
  <si>
    <r>
      <t xml:space="preserve">SVK - Senica   </t>
    </r>
    <r>
      <rPr>
        <sz val="8"/>
        <rFont val="Arial"/>
        <family val="2"/>
        <charset val="238"/>
      </rPr>
      <t>14.05.2016 master</t>
    </r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</si>
  <si>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</si>
  <si>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</si>
  <si>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</si>
  <si>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</si>
  <si>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</si>
  <si>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</si>
  <si>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</si>
  <si>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</si>
  <si>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</si>
  <si>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</si>
  <si>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</si>
  <si>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</si>
  <si>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</si>
  <si>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</si>
  <si>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</si>
  <si>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</si>
  <si>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</si>
  <si>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</si>
  <si>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</si>
  <si>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RUS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</si>
  <si>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</si>
  <si>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</si>
  <si>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</si>
  <si>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</si>
  <si>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</si>
  <si>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</si>
  <si>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</si>
  <si>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</si>
  <si>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</si>
  <si>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</si>
  <si>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</si>
  <si>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</si>
  <si>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</si>
  <si>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</si>
  <si>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</si>
  <si>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</si>
  <si>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GRE</t>
  </si>
  <si>
    <t>Team championship</t>
  </si>
  <si>
    <t>Final</t>
  </si>
  <si>
    <t>Slovensky Stolnohokejovy Zvaz</t>
  </si>
  <si>
    <t>WTHA CUP 2016</t>
  </si>
  <si>
    <t>Pedersen</t>
  </si>
  <si>
    <t>Black Sharks Most</t>
  </si>
  <si>
    <t>Gunners Breclav</t>
  </si>
  <si>
    <t>Lejdys Most</t>
  </si>
  <si>
    <t>ALCAPLAST CUP</t>
  </si>
  <si>
    <t>OZP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</si>
</sst>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#,###\)"/>
    <numFmt numFmtId="165" formatCode="d/m/yyyy;@"/>
  </numFmts>
  <fonts count="32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 CE"/>
      <family val="2"/>
      <charset val="238"/>
    </font>
    <font>
      <sz val="9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55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1" applyNumberFormat="0" applyFill="0" applyAlignment="0" applyProtection="0"/>
    <xf numFmtId="0" fontId="13" fillId="0" borderId="1" applyNumberFormat="0" applyFill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16" borderId="2" applyNumberFormat="0" applyAlignment="0" applyProtection="0"/>
    <xf numFmtId="0" fontId="15" fillId="16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7" borderId="8" applyNumberFormat="0" applyAlignment="0" applyProtection="0"/>
    <xf numFmtId="0" fontId="24" fillId="7" borderId="8" applyNumberFormat="0" applyAlignment="0" applyProtection="0"/>
    <xf numFmtId="0" fontId="25" fillId="19" borderId="8" applyNumberFormat="0" applyAlignment="0" applyProtection="0"/>
    <xf numFmtId="0" fontId="25" fillId="19" borderId="8" applyNumberFormat="0" applyAlignment="0" applyProtection="0"/>
    <xf numFmtId="0" fontId="26" fillId="19" borderId="9" applyNumberFormat="0" applyAlignment="0" applyProtection="0"/>
    <xf numFmtId="0" fontId="26" fillId="19" borderId="9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</cellStyleXfs>
  <cellXfs count="95">
    <xf numFmtId="0" fontId="0" fillId="0" borderId="0" xfId="0"/>
    <xf numFmtId="0" fontId="2" fillId="0" borderId="0" xfId="0" applyFont="1"/>
    <xf numFmtId="1" fontId="0" fillId="0" borderId="0" xfId="0" applyNumberFormat="1" applyAlignment="1">
      <alignment horizontal="right"/>
    </xf>
    <xf numFmtId="1" fontId="4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shrinkToFit="1"/>
    </xf>
    <xf numFmtId="1" fontId="7" fillId="0" borderId="0" xfId="0" applyNumberFormat="1" applyFont="1" applyAlignment="1">
      <alignment horizontal="center" textRotation="90" wrapText="1"/>
    </xf>
    <xf numFmtId="1" fontId="0" fillId="0" borderId="0" xfId="0" applyNumberFormat="1" applyAlignment="1">
      <alignment horizontal="center"/>
    </xf>
    <xf numFmtId="0" fontId="4" fillId="0" borderId="0" xfId="0" applyFont="1" applyBorder="1" applyAlignment="1">
      <alignment horizontal="right" shrinkToFit="1"/>
    </xf>
    <xf numFmtId="0" fontId="0" fillId="0" borderId="0" xfId="0" applyAlignment="1">
      <alignment horizontal="right" shrinkToFit="1"/>
    </xf>
    <xf numFmtId="1" fontId="4" fillId="0" borderId="0" xfId="0" applyNumberFormat="1" applyFont="1" applyAlignment="1">
      <alignment horizontal="right" shrinkToFit="1"/>
    </xf>
    <xf numFmtId="164" fontId="4" fillId="0" borderId="0" xfId="0" applyNumberFormat="1" applyFont="1" applyAlignment="1">
      <alignment horizontal="left" shrinkToFit="1"/>
    </xf>
    <xf numFmtId="0" fontId="4" fillId="0" borderId="0" xfId="0" applyFont="1" applyAlignment="1">
      <alignment horizontal="right" shrinkToFit="1"/>
    </xf>
    <xf numFmtId="0" fontId="6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1" fontId="5" fillId="0" borderId="0" xfId="0" applyNumberFormat="1" applyFont="1"/>
    <xf numFmtId="0" fontId="31" fillId="0" borderId="0" xfId="0" applyFont="1" applyAlignment="1">
      <alignment horizontal="right" indent="3"/>
    </xf>
    <xf numFmtId="0" fontId="4" fillId="0" borderId="0" xfId="55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55"/>
    <xf numFmtId="0" fontId="31" fillId="0" borderId="0" xfId="0" applyFont="1" applyAlignment="1">
      <alignment horizontal="right"/>
    </xf>
    <xf numFmtId="0" fontId="4" fillId="0" borderId="0" xfId="55" applyAlignment="1">
      <alignment horizontal="right"/>
    </xf>
    <xf numFmtId="0" fontId="4" fillId="0" borderId="0" xfId="55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4" fillId="0" borderId="0" xfId="55"/>
    <xf numFmtId="0" fontId="4" fillId="0" borderId="0" xfId="55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4" fillId="0" borderId="0" xfId="0" applyFont="1" applyBorder="1"/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shrinkToFit="1"/>
    </xf>
    <xf numFmtId="0" fontId="0" fillId="0" borderId="0" xfId="0" applyBorder="1"/>
    <xf numFmtId="0" fontId="0" fillId="0" borderId="0" xfId="0" applyBorder="1" applyAlignment="1">
      <alignment horizontal="left"/>
    </xf>
    <xf numFmtId="0" fontId="31" fillId="0" borderId="0" xfId="0" applyFont="1" applyBorder="1" applyAlignment="1">
      <alignment horizontal="right" indent="3"/>
    </xf>
    <xf numFmtId="0" fontId="4" fillId="0" borderId="0" xfId="0" applyFont="1" applyAlignment="1">
      <alignment shrinkToFit="1"/>
    </xf>
    <xf numFmtId="0" fontId="4" fillId="0" borderId="0" xfId="0" applyFont="1" applyFill="1" applyBorder="1"/>
    <xf numFmtId="0" fontId="0" fillId="0" borderId="0" xfId="0" applyFill="1" applyBorder="1"/>
    <xf numFmtId="0" fontId="30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10" xfId="55" applyFont="1" applyBorder="1" applyAlignment="1">
      <alignment horizontal="center" vertical="center" shrinkToFit="1"/>
    </xf>
    <xf numFmtId="0" fontId="29" fillId="0" borderId="10" xfId="55" applyFont="1" applyBorder="1" applyAlignment="1">
      <alignment horizontal="center" vertical="center" shrinkToFit="1"/>
    </xf>
    <xf numFmtId="0" fontId="5" fillId="0" borderId="11" xfId="55" applyFont="1" applyBorder="1" applyAlignment="1">
      <alignment horizontal="center" vertical="center"/>
    </xf>
    <xf numFmtId="0" fontId="5" fillId="0" borderId="12" xfId="55" applyFont="1" applyBorder="1" applyAlignment="1">
      <alignment horizontal="center" vertical="center"/>
    </xf>
    <xf numFmtId="0" fontId="4" fillId="0" borderId="13" xfId="55" applyFont="1" applyBorder="1" applyAlignment="1">
      <alignment horizontal="center" vertical="center"/>
    </xf>
    <xf numFmtId="0" fontId="5" fillId="0" borderId="13" xfId="55" applyFont="1" applyBorder="1" applyAlignment="1">
      <alignment horizontal="center" vertical="center"/>
    </xf>
    <xf numFmtId="0" fontId="4" fillId="0" borderId="13" xfId="55" applyBorder="1" applyAlignment="1">
      <alignment horizontal="center" vertical="center"/>
    </xf>
    <xf numFmtId="0" fontId="9" fillId="0" borderId="14" xfId="55" applyFont="1" applyBorder="1" applyAlignment="1">
      <alignment horizontal="center" vertical="center" shrinkToFit="1"/>
    </xf>
    <xf numFmtId="0" fontId="10" fillId="0" borderId="14" xfId="55" applyFont="1" applyBorder="1" applyAlignment="1">
      <alignment horizontal="center" vertical="center" shrinkToFit="1"/>
    </xf>
    <xf numFmtId="0" fontId="4" fillId="0" borderId="15" xfId="55" applyFont="1" applyBorder="1" applyAlignment="1">
      <alignment horizontal="center" vertical="center"/>
    </xf>
    <xf numFmtId="0" fontId="4" fillId="0" borderId="16" xfId="55" applyFont="1" applyBorder="1" applyAlignment="1">
      <alignment horizontal="center" vertical="center"/>
    </xf>
    <xf numFmtId="0" fontId="4" fillId="0" borderId="17" xfId="55" applyFont="1" applyBorder="1" applyAlignment="1">
      <alignment horizontal="center" vertical="center"/>
    </xf>
    <xf numFmtId="0" fontId="5" fillId="0" borderId="18" xfId="55" applyFont="1" applyBorder="1" applyAlignment="1">
      <alignment horizontal="center" vertical="center"/>
    </xf>
    <xf numFmtId="165" fontId="4" fillId="0" borderId="11" xfId="55" applyNumberFormat="1" applyBorder="1" applyAlignment="1">
      <alignment horizontal="center" vertical="center"/>
    </xf>
    <xf numFmtId="165" fontId="4" fillId="0" borderId="18" xfId="55" applyNumberFormat="1" applyBorder="1" applyAlignment="1">
      <alignment horizontal="center" vertical="center"/>
    </xf>
    <xf numFmtId="165" fontId="4" fillId="0" borderId="12" xfId="55" applyNumberFormat="1" applyBorder="1" applyAlignment="1">
      <alignment horizontal="center" vertical="center"/>
    </xf>
    <xf numFmtId="0" fontId="4" fillId="0" borderId="15" xfId="55" applyFont="1" applyBorder="1" applyAlignment="1">
      <alignment horizontal="center" vertical="center" shrinkToFit="1"/>
    </xf>
    <xf numFmtId="0" fontId="4" fillId="0" borderId="16" xfId="55" applyFont="1" applyBorder="1" applyAlignment="1">
      <alignment horizontal="center" vertical="center" shrinkToFit="1"/>
    </xf>
    <xf numFmtId="0" fontId="4" fillId="0" borderId="17" xfId="55" applyFont="1" applyBorder="1" applyAlignment="1">
      <alignment horizontal="center" vertical="center" shrinkToFit="1"/>
    </xf>
  </cellXfs>
  <cellStyles count="155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Chybně" xfId="39" builtinId="27" customBuiltin="1"/>
    <cellStyle name="Chybně 2" xfId="40"/>
    <cellStyle name="Kontrolní buňka" xfId="41" builtinId="23" customBuiltin="1"/>
    <cellStyle name="Kontrolní buňka 2" xfId="42"/>
    <cellStyle name="Nadpis 1" xfId="43" builtinId="16" customBuiltin="1"/>
    <cellStyle name="Nadpis 1 2" xfId="44"/>
    <cellStyle name="Nadpis 2" xfId="45" builtinId="17" customBuiltin="1"/>
    <cellStyle name="Nadpis 2 2" xfId="46"/>
    <cellStyle name="Nadpis 3" xfId="47" builtinId="18" customBuiltin="1"/>
    <cellStyle name="Nadpis 3 2" xfId="48"/>
    <cellStyle name="Nadpis 4" xfId="49" builtinId="19" customBuiltin="1"/>
    <cellStyle name="Nadpis 4 2" xfId="50"/>
    <cellStyle name="Název" xfId="51" builtinId="15" customBuiltin="1"/>
    <cellStyle name="Název 2" xfId="52"/>
    <cellStyle name="Neutrální" xfId="53" builtinId="28" customBuiltin="1"/>
    <cellStyle name="Neutrální 2" xfId="54"/>
    <cellStyle name="Normální" xfId="0" builtinId="0"/>
    <cellStyle name="normální 2" xfId="55"/>
    <cellStyle name="normální 2 2" xfId="56"/>
    <cellStyle name="normální 2 3" xfId="57"/>
    <cellStyle name="normální 3" xfId="58"/>
    <cellStyle name="normální 3 2" xfId="59"/>
    <cellStyle name="normální 3 3" xfId="60"/>
    <cellStyle name="normální 4" xfId="61"/>
    <cellStyle name="normální 4 2" xfId="62"/>
    <cellStyle name="normální 4 3" xfId="63"/>
    <cellStyle name="normální 4 3 2" xfId="64"/>
    <cellStyle name="normální 4 3 2 2" xfId="65"/>
    <cellStyle name="normální 4 3 2 3" xfId="66"/>
    <cellStyle name="normální 4 3 2 3 2" xfId="67"/>
    <cellStyle name="normální 4 3 2 3 3" xfId="68"/>
    <cellStyle name="normální 4 3 2 3 3 2" xfId="69"/>
    <cellStyle name="normální 4 3 2 3 4" xfId="70"/>
    <cellStyle name="normální 4 3 3" xfId="71"/>
    <cellStyle name="normální 4 3 4" xfId="72"/>
    <cellStyle name="normální 4 3 5" xfId="73"/>
    <cellStyle name="normální 4 4" xfId="74"/>
    <cellStyle name="normální 4 4 2" xfId="75"/>
    <cellStyle name="normální 4 4 3" xfId="76"/>
    <cellStyle name="normální 4 4 3 2" xfId="77"/>
    <cellStyle name="normální 4 4 3 3" xfId="78"/>
    <cellStyle name="normální 4 4 3 3 2" xfId="79"/>
    <cellStyle name="normální 4 4 3 4" xfId="80"/>
    <cellStyle name="normální 5" xfId="81"/>
    <cellStyle name="normální 5 2" xfId="82"/>
    <cellStyle name="normální 5 3" xfId="83"/>
    <cellStyle name="normální 5 3 2" xfId="84"/>
    <cellStyle name="normální 5 3 2 2" xfId="85"/>
    <cellStyle name="normální 5 3 2 3" xfId="86"/>
    <cellStyle name="normální 5 3 2 3 2" xfId="87"/>
    <cellStyle name="normální 5 3 2 3 3" xfId="88"/>
    <cellStyle name="normální 5 3 2 3 3 2" xfId="89"/>
    <cellStyle name="normální 5 3 2 3 4" xfId="90"/>
    <cellStyle name="normální 5 3 3" xfId="91"/>
    <cellStyle name="normální 5 3 4" xfId="92"/>
    <cellStyle name="normální 5 4" xfId="93"/>
    <cellStyle name="normální 5 5" xfId="94"/>
    <cellStyle name="normální 5 5 2" xfId="95"/>
    <cellStyle name="normální 5 5 3" xfId="96"/>
    <cellStyle name="normální 5 5 3 2" xfId="97"/>
    <cellStyle name="normální 5 5 3 3" xfId="98"/>
    <cellStyle name="normální 5 5 3 3 2" xfId="99"/>
    <cellStyle name="normální 5 5 3 4" xfId="100"/>
    <cellStyle name="normální 6" xfId="101"/>
    <cellStyle name="normální 6 2" xfId="102"/>
    <cellStyle name="normální 7" xfId="103"/>
    <cellStyle name="normální 7 2" xfId="104"/>
    <cellStyle name="normální 8" xfId="105"/>
    <cellStyle name="normální 9" xfId="106"/>
    <cellStyle name="Poznámka" xfId="107" builtinId="10" customBuiltin="1"/>
    <cellStyle name="Poznámka 2" xfId="108"/>
    <cellStyle name="Poznámka 3" xfId="109"/>
    <cellStyle name="Poznámka 3 2" xfId="110"/>
    <cellStyle name="Poznámka 3 3" xfId="111"/>
    <cellStyle name="Poznámka 3 3 2" xfId="112"/>
    <cellStyle name="Poznámka 3 3 2 2" xfId="113"/>
    <cellStyle name="Poznámka 3 3 2 3" xfId="114"/>
    <cellStyle name="Poznámka 3 3 2 3 2" xfId="115"/>
    <cellStyle name="Poznámka 3 3 2 3 3" xfId="116"/>
    <cellStyle name="Poznámka 3 3 2 3 3 2" xfId="117"/>
    <cellStyle name="Poznámka 3 3 2 3 4" xfId="118"/>
    <cellStyle name="Poznámka 3 3 3" xfId="119"/>
    <cellStyle name="Poznámka 3 3 4" xfId="120"/>
    <cellStyle name="Poznámka 3 4" xfId="121"/>
    <cellStyle name="Poznámka 3 5" xfId="122"/>
    <cellStyle name="Poznámka 3 5 2" xfId="123"/>
    <cellStyle name="Poznámka 3 5 3" xfId="124"/>
    <cellStyle name="Poznámka 3 5 3 2" xfId="125"/>
    <cellStyle name="Poznámka 3 5 3 3" xfId="126"/>
    <cellStyle name="Poznámka 3 5 3 3 2" xfId="127"/>
    <cellStyle name="Poznámka 3 5 3 4" xfId="128"/>
    <cellStyle name="Propojená buňka" xfId="129" builtinId="24" customBuiltin="1"/>
    <cellStyle name="Propojená buňka 2" xfId="130"/>
    <cellStyle name="Správně" xfId="131" builtinId="26" customBuiltin="1"/>
    <cellStyle name="Správně 2" xfId="132"/>
    <cellStyle name="Text upozornění" xfId="133" builtinId="11" customBuiltin="1"/>
    <cellStyle name="Text upozornění 2" xfId="134"/>
    <cellStyle name="Vstup" xfId="135" builtinId="20" customBuiltin="1"/>
    <cellStyle name="Vstup 2" xfId="136"/>
    <cellStyle name="Výpočet" xfId="137" builtinId="22" customBuiltin="1"/>
    <cellStyle name="Výpočet 2" xfId="138"/>
    <cellStyle name="Výstup" xfId="139" builtinId="21" customBuiltin="1"/>
    <cellStyle name="Výstup 2" xfId="140"/>
    <cellStyle name="Vysvětlující text" xfId="141" builtinId="53" customBuiltin="1"/>
    <cellStyle name="Vysvětlující text 2" xfId="142"/>
    <cellStyle name="Zvýraznění 1" xfId="143" builtinId="29" customBuiltin="1"/>
    <cellStyle name="Zvýraznění 1 2" xfId="144"/>
    <cellStyle name="Zvýraznění 2" xfId="145" builtinId="33" customBuiltin="1"/>
    <cellStyle name="Zvýraznění 2 2" xfId="146"/>
    <cellStyle name="Zvýraznění 3" xfId="147" builtinId="37" customBuiltin="1"/>
    <cellStyle name="Zvýraznění 3 2" xfId="148"/>
    <cellStyle name="Zvýraznění 4" xfId="149" builtinId="41" customBuiltin="1"/>
    <cellStyle name="Zvýraznění 4 2" xfId="150"/>
    <cellStyle name="Zvýraznění 5" xfId="151" builtinId="45" customBuiltin="1"/>
    <cellStyle name="Zvýraznění 5 2" xfId="152"/>
    <cellStyle name="Zvýraznění 6" xfId="153" builtinId="49" customBuiltin="1"/>
    <cellStyle name="Zvýraznění 6 2" xfId="1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Q66"/>
  <sheetViews>
    <sheetView workbookViewId="0">
      <selection sqref="A1:Q1"/>
    </sheetView>
  </sheetViews>
  <sheetFormatPr defaultRowHeight="12.75" x14ac:dyDescent="0.2"/>
  <cols>
    <col min="1" max="1" width="4.28515625" style="1" customWidth="1"/>
    <col min="2" max="2" width="25" style="1" customWidth="1"/>
    <col min="3" max="3" width="5.5703125" style="1" customWidth="1"/>
    <col min="4" max="4" width="2.85546875" style="4" customWidth="1"/>
    <col min="5" max="14" width="4.28515625" style="2" customWidth="1"/>
    <col min="15" max="15" width="4.28515625" style="3" customWidth="1"/>
    <col min="16" max="16" width="6.140625" style="2" customWidth="1"/>
    <col min="17" max="17" width="2.7109375" customWidth="1"/>
    <col min="18" max="18" width="5.7109375" customWidth="1"/>
  </cols>
  <sheetData>
    <row r="1" spans="1:17" ht="23.25" x14ac:dyDescent="0.2">
      <c r="A1" s="57" t="s">
        <v>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3.25" x14ac:dyDescent="0.2">
      <c r="A2" s="57" t="s">
        <v>77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75" customHeight="1" x14ac:dyDescent="0.2">
      <c r="E3" s="6" t="s">
        <v>81</v>
      </c>
      <c r="F3" s="6" t="s">
        <v>131</v>
      </c>
      <c r="G3" s="6" t="s">
        <v>132</v>
      </c>
      <c r="H3" s="6" t="s">
        <v>133</v>
      </c>
      <c r="I3" s="6" t="s">
        <v>134</v>
      </c>
      <c r="J3" s="6"/>
      <c r="K3" s="6"/>
      <c r="L3" s="6"/>
      <c r="M3" s="6"/>
      <c r="N3" s="6"/>
      <c r="O3" s="6"/>
      <c r="P3" s="7"/>
    </row>
    <row r="4" spans="1:17" ht="18.75" customHeight="1" x14ac:dyDescent="0.2">
      <c r="A4" s="8" t="s">
        <v>0</v>
      </c>
      <c r="B4" t="s">
        <v>47</v>
      </c>
      <c r="C4" t="s">
        <v>12</v>
      </c>
      <c r="D4" s="20" t="s">
        <v>9</v>
      </c>
      <c r="E4" s="21">
        <v>121</v>
      </c>
      <c r="F4" s="21" t="s">
        <v>11</v>
      </c>
      <c r="G4" s="21">
        <v>24</v>
      </c>
      <c r="H4" s="21" t="s">
        <v>11</v>
      </c>
      <c r="I4" s="45">
        <v>141</v>
      </c>
      <c r="P4" s="15">
        <f t="shared" ref="P4:P35" si="0">IF(Q4=4,LARGE(E4:O4,1)+LARGE(E4:O4,2)+LARGE(E4:O4,3)+LARGE(E4:O4,4),SUM(E4:O4))</f>
        <v>286</v>
      </c>
      <c r="Q4" s="11">
        <f t="shared" ref="Q4:Q35" si="1">IF(COUNT(E4:O4)&lt;5,COUNT(E4:O4),4)</f>
        <v>3</v>
      </c>
    </row>
    <row r="5" spans="1:17" x14ac:dyDescent="0.2">
      <c r="A5" s="8" t="s">
        <v>1</v>
      </c>
      <c r="B5" s="45" t="s">
        <v>53</v>
      </c>
      <c r="C5" s="45" t="s">
        <v>56</v>
      </c>
      <c r="D5" s="46" t="s">
        <v>20</v>
      </c>
      <c r="E5" s="21">
        <v>76</v>
      </c>
      <c r="F5" s="21">
        <v>71</v>
      </c>
      <c r="G5" s="21">
        <v>6</v>
      </c>
      <c r="H5" s="38" t="s">
        <v>11</v>
      </c>
      <c r="I5" s="21">
        <v>81</v>
      </c>
      <c r="P5" s="15">
        <f t="shared" si="0"/>
        <v>234</v>
      </c>
      <c r="Q5" s="11">
        <f t="shared" si="1"/>
        <v>4</v>
      </c>
    </row>
    <row r="6" spans="1:17" x14ac:dyDescent="0.2">
      <c r="A6" s="8" t="s">
        <v>2</v>
      </c>
      <c r="B6" t="s">
        <v>45</v>
      </c>
      <c r="C6" t="s">
        <v>12</v>
      </c>
      <c r="D6" s="42" t="s">
        <v>9</v>
      </c>
      <c r="E6" s="21">
        <v>62</v>
      </c>
      <c r="F6" s="21" t="s">
        <v>11</v>
      </c>
      <c r="G6" s="21">
        <v>36</v>
      </c>
      <c r="H6" s="21" t="s">
        <v>11</v>
      </c>
      <c r="I6" s="45">
        <v>127</v>
      </c>
      <c r="P6" s="15">
        <f t="shared" si="0"/>
        <v>225</v>
      </c>
      <c r="Q6" s="11">
        <f t="shared" si="1"/>
        <v>3</v>
      </c>
    </row>
    <row r="7" spans="1:17" x14ac:dyDescent="0.2">
      <c r="A7" s="8" t="s">
        <v>3</v>
      </c>
      <c r="B7" t="s">
        <v>48</v>
      </c>
      <c r="C7" t="s">
        <v>12</v>
      </c>
      <c r="D7" s="46" t="s">
        <v>20</v>
      </c>
      <c r="E7" s="21">
        <v>102</v>
      </c>
      <c r="F7" s="21">
        <v>59</v>
      </c>
      <c r="G7" s="31">
        <v>50</v>
      </c>
      <c r="H7" s="21" t="s">
        <v>11</v>
      </c>
      <c r="I7" s="21" t="s">
        <v>11</v>
      </c>
      <c r="P7" s="15">
        <f t="shared" si="0"/>
        <v>211</v>
      </c>
      <c r="Q7" s="11">
        <f t="shared" si="1"/>
        <v>3</v>
      </c>
    </row>
    <row r="8" spans="1:17" x14ac:dyDescent="0.2">
      <c r="A8" s="8" t="s">
        <v>4</v>
      </c>
      <c r="B8" t="s">
        <v>49</v>
      </c>
      <c r="C8" t="s">
        <v>12</v>
      </c>
      <c r="D8" s="20" t="s">
        <v>20</v>
      </c>
      <c r="E8" s="21">
        <v>133</v>
      </c>
      <c r="F8" s="21" t="s">
        <v>11</v>
      </c>
      <c r="G8" s="31">
        <v>72</v>
      </c>
      <c r="H8" s="21" t="s">
        <v>11</v>
      </c>
      <c r="I8" s="21" t="s">
        <v>11</v>
      </c>
      <c r="J8" s="45"/>
      <c r="P8" s="15">
        <f t="shared" si="0"/>
        <v>205</v>
      </c>
      <c r="Q8" s="11">
        <f t="shared" si="1"/>
        <v>2</v>
      </c>
    </row>
    <row r="9" spans="1:17" x14ac:dyDescent="0.2">
      <c r="A9" s="8" t="s">
        <v>5</v>
      </c>
      <c r="B9" t="s">
        <v>69</v>
      </c>
      <c r="C9" t="s">
        <v>12</v>
      </c>
      <c r="D9" s="46" t="s">
        <v>9</v>
      </c>
      <c r="E9" s="21">
        <v>147</v>
      </c>
      <c r="F9" s="26" t="s">
        <v>11</v>
      </c>
      <c r="G9" s="21">
        <v>27</v>
      </c>
      <c r="H9" s="21" t="s">
        <v>11</v>
      </c>
      <c r="I9" s="38" t="s">
        <v>11</v>
      </c>
      <c r="P9" s="15">
        <f t="shared" si="0"/>
        <v>174</v>
      </c>
      <c r="Q9" s="11">
        <f t="shared" si="1"/>
        <v>2</v>
      </c>
    </row>
    <row r="10" spans="1:17" x14ac:dyDescent="0.2">
      <c r="A10" s="8" t="s">
        <v>6</v>
      </c>
      <c r="B10" t="s">
        <v>54</v>
      </c>
      <c r="C10" t="s">
        <v>12</v>
      </c>
      <c r="D10" s="46" t="s">
        <v>10</v>
      </c>
      <c r="E10" s="21">
        <v>50</v>
      </c>
      <c r="F10" s="26" t="s">
        <v>11</v>
      </c>
      <c r="G10" s="32">
        <v>16</v>
      </c>
      <c r="H10" s="21" t="s">
        <v>11</v>
      </c>
      <c r="I10" s="43">
        <v>88</v>
      </c>
      <c r="P10" s="15">
        <f t="shared" si="0"/>
        <v>154</v>
      </c>
      <c r="Q10" s="11">
        <f t="shared" si="1"/>
        <v>3</v>
      </c>
    </row>
    <row r="11" spans="1:17" x14ac:dyDescent="0.2">
      <c r="A11" s="8" t="s">
        <v>7</v>
      </c>
      <c r="B11" t="s">
        <v>33</v>
      </c>
      <c r="C11" t="s">
        <v>12</v>
      </c>
      <c r="D11" s="46" t="s">
        <v>20</v>
      </c>
      <c r="E11" s="21">
        <v>87</v>
      </c>
      <c r="F11" s="26" t="s">
        <v>11</v>
      </c>
      <c r="G11" s="21" t="s">
        <v>11</v>
      </c>
      <c r="H11" s="21" t="s">
        <v>11</v>
      </c>
      <c r="I11" s="38">
        <v>65</v>
      </c>
      <c r="P11" s="15">
        <f t="shared" si="0"/>
        <v>152</v>
      </c>
      <c r="Q11" s="11">
        <f t="shared" si="1"/>
        <v>2</v>
      </c>
    </row>
    <row r="12" spans="1:17" x14ac:dyDescent="0.2">
      <c r="A12" s="8" t="s">
        <v>8</v>
      </c>
      <c r="B12" t="s">
        <v>32</v>
      </c>
      <c r="C12" t="s">
        <v>12</v>
      </c>
      <c r="D12" s="37" t="s">
        <v>20</v>
      </c>
      <c r="E12" s="21">
        <v>81</v>
      </c>
      <c r="F12" s="26">
        <v>49</v>
      </c>
      <c r="G12" s="21">
        <v>20</v>
      </c>
      <c r="H12" s="21" t="s">
        <v>11</v>
      </c>
      <c r="I12" s="38" t="s">
        <v>11</v>
      </c>
      <c r="P12" s="15">
        <f t="shared" si="0"/>
        <v>150</v>
      </c>
      <c r="Q12" s="11">
        <f t="shared" si="1"/>
        <v>3</v>
      </c>
    </row>
    <row r="13" spans="1:17" x14ac:dyDescent="0.2">
      <c r="A13" s="8" t="s">
        <v>23</v>
      </c>
      <c r="B13" s="45" t="s">
        <v>62</v>
      </c>
      <c r="C13" t="s">
        <v>12</v>
      </c>
      <c r="D13" s="20" t="s">
        <v>9</v>
      </c>
      <c r="E13" s="21">
        <v>18</v>
      </c>
      <c r="F13" s="21">
        <v>21</v>
      </c>
      <c r="G13" s="21" t="s">
        <v>11</v>
      </c>
      <c r="H13" s="38" t="s">
        <v>11</v>
      </c>
      <c r="I13" s="21">
        <v>105</v>
      </c>
      <c r="P13" s="15">
        <f t="shared" si="0"/>
        <v>144</v>
      </c>
      <c r="Q13" s="11">
        <f t="shared" si="1"/>
        <v>3</v>
      </c>
    </row>
    <row r="14" spans="1:17" x14ac:dyDescent="0.2">
      <c r="A14" s="8" t="s">
        <v>24</v>
      </c>
      <c r="B14" t="s">
        <v>61</v>
      </c>
      <c r="C14" t="s">
        <v>12</v>
      </c>
      <c r="D14" s="20" t="s">
        <v>9</v>
      </c>
      <c r="E14" s="21">
        <v>54</v>
      </c>
      <c r="F14" s="21">
        <v>19</v>
      </c>
      <c r="G14" s="33" t="s">
        <v>11</v>
      </c>
      <c r="H14" s="21" t="s">
        <v>11</v>
      </c>
      <c r="I14" s="45">
        <v>70</v>
      </c>
      <c r="P14" s="15">
        <f t="shared" si="0"/>
        <v>143</v>
      </c>
      <c r="Q14" s="11">
        <f t="shared" si="1"/>
        <v>3</v>
      </c>
    </row>
    <row r="15" spans="1:17" x14ac:dyDescent="0.2">
      <c r="A15" s="8" t="s">
        <v>25</v>
      </c>
      <c r="B15" s="45" t="s">
        <v>87</v>
      </c>
      <c r="C15" t="s">
        <v>12</v>
      </c>
      <c r="D15" s="20" t="s">
        <v>20</v>
      </c>
      <c r="E15" s="21" t="s">
        <v>11</v>
      </c>
      <c r="F15" s="21">
        <v>30</v>
      </c>
      <c r="G15" s="33" t="s">
        <v>11</v>
      </c>
      <c r="H15" s="38">
        <v>30</v>
      </c>
      <c r="I15" s="21">
        <v>60</v>
      </c>
      <c r="K15" s="3"/>
      <c r="L15" s="15"/>
      <c r="M15" s="11"/>
      <c r="N15" s="40"/>
      <c r="O15" s="40"/>
      <c r="P15" s="15">
        <f t="shared" si="0"/>
        <v>120</v>
      </c>
      <c r="Q15" s="11">
        <f t="shared" si="1"/>
        <v>3</v>
      </c>
    </row>
    <row r="16" spans="1:17" x14ac:dyDescent="0.2">
      <c r="A16" s="8" t="s">
        <v>26</v>
      </c>
      <c r="B16" t="s">
        <v>121</v>
      </c>
      <c r="C16" t="s">
        <v>56</v>
      </c>
      <c r="D16" s="29" t="s">
        <v>20</v>
      </c>
      <c r="E16" s="21" t="s">
        <v>11</v>
      </c>
      <c r="F16" s="21" t="s">
        <v>11</v>
      </c>
      <c r="G16" s="33" t="s">
        <v>11</v>
      </c>
      <c r="H16" s="21" t="s">
        <v>11</v>
      </c>
      <c r="I16" s="45">
        <v>115</v>
      </c>
      <c r="P16" s="15">
        <f t="shared" si="0"/>
        <v>115</v>
      </c>
      <c r="Q16" s="11">
        <f t="shared" si="1"/>
        <v>1</v>
      </c>
    </row>
    <row r="17" spans="1:17" x14ac:dyDescent="0.2">
      <c r="A17" s="8" t="s">
        <v>27</v>
      </c>
      <c r="B17" t="s">
        <v>46</v>
      </c>
      <c r="C17" t="s">
        <v>12</v>
      </c>
      <c r="D17" s="20" t="s">
        <v>20</v>
      </c>
      <c r="E17" s="21">
        <v>71</v>
      </c>
      <c r="F17" s="21" t="s">
        <v>11</v>
      </c>
      <c r="G17" s="33">
        <v>42</v>
      </c>
      <c r="H17" s="21" t="s">
        <v>11</v>
      </c>
      <c r="I17" s="38" t="s">
        <v>11</v>
      </c>
      <c r="P17" s="15">
        <f t="shared" si="0"/>
        <v>113</v>
      </c>
      <c r="Q17" s="11">
        <f t="shared" si="1"/>
        <v>2</v>
      </c>
    </row>
    <row r="18" spans="1:17" x14ac:dyDescent="0.2">
      <c r="A18" s="8" t="s">
        <v>28</v>
      </c>
      <c r="B18" t="s">
        <v>70</v>
      </c>
      <c r="C18" t="s">
        <v>12</v>
      </c>
      <c r="D18" s="20" t="s">
        <v>20</v>
      </c>
      <c r="E18" s="21">
        <v>111</v>
      </c>
      <c r="F18" s="21" t="s">
        <v>11</v>
      </c>
      <c r="G18" s="33" t="s">
        <v>11</v>
      </c>
      <c r="H18" s="21" t="s">
        <v>11</v>
      </c>
      <c r="I18" s="38" t="s">
        <v>11</v>
      </c>
      <c r="K18" s="45"/>
      <c r="P18" s="15">
        <f t="shared" si="0"/>
        <v>111</v>
      </c>
      <c r="Q18" s="11">
        <f t="shared" si="1"/>
        <v>1</v>
      </c>
    </row>
    <row r="19" spans="1:17" x14ac:dyDescent="0.2">
      <c r="A19" s="8" t="s">
        <v>29</v>
      </c>
      <c r="B19" t="s">
        <v>51</v>
      </c>
      <c r="C19" t="s">
        <v>56</v>
      </c>
      <c r="D19" s="46" t="s">
        <v>9</v>
      </c>
      <c r="E19" s="21">
        <v>94</v>
      </c>
      <c r="F19" s="21" t="s">
        <v>11</v>
      </c>
      <c r="G19" s="21">
        <v>14</v>
      </c>
      <c r="H19" s="21" t="s">
        <v>11</v>
      </c>
      <c r="I19" s="21" t="s">
        <v>11</v>
      </c>
      <c r="P19" s="15">
        <f t="shared" si="0"/>
        <v>108</v>
      </c>
      <c r="Q19" s="11">
        <f t="shared" si="1"/>
        <v>2</v>
      </c>
    </row>
    <row r="20" spans="1:17" x14ac:dyDescent="0.2">
      <c r="A20" s="8" t="s">
        <v>34</v>
      </c>
      <c r="B20" t="s">
        <v>71</v>
      </c>
      <c r="C20" t="s">
        <v>12</v>
      </c>
      <c r="D20" s="20" t="s">
        <v>10</v>
      </c>
      <c r="E20" s="21">
        <v>46</v>
      </c>
      <c r="F20" s="21" t="s">
        <v>11</v>
      </c>
      <c r="G20" s="21">
        <v>12</v>
      </c>
      <c r="H20" s="21" t="s">
        <v>11</v>
      </c>
      <c r="I20" s="45">
        <v>40</v>
      </c>
      <c r="P20" s="15">
        <f t="shared" si="0"/>
        <v>98</v>
      </c>
      <c r="Q20" s="11">
        <f t="shared" si="1"/>
        <v>3</v>
      </c>
    </row>
    <row r="21" spans="1:17" x14ac:dyDescent="0.2">
      <c r="A21" s="8" t="s">
        <v>35</v>
      </c>
      <c r="B21" s="45" t="s">
        <v>122</v>
      </c>
      <c r="C21" s="45" t="s">
        <v>12</v>
      </c>
      <c r="D21" s="20" t="s">
        <v>20</v>
      </c>
      <c r="E21" s="21" t="s">
        <v>11</v>
      </c>
      <c r="F21" s="21" t="s">
        <v>11</v>
      </c>
      <c r="G21" s="21" t="s">
        <v>11</v>
      </c>
      <c r="H21" s="38" t="s">
        <v>11</v>
      </c>
      <c r="I21" s="45">
        <v>96</v>
      </c>
      <c r="K21" s="3"/>
      <c r="L21" s="15"/>
      <c r="M21" s="11"/>
      <c r="N21" s="45"/>
      <c r="O21" s="45"/>
      <c r="P21" s="15">
        <f t="shared" si="0"/>
        <v>96</v>
      </c>
      <c r="Q21" s="11">
        <f t="shared" si="1"/>
        <v>1</v>
      </c>
    </row>
    <row r="22" spans="1:17" x14ac:dyDescent="0.2">
      <c r="A22" s="8" t="s">
        <v>36</v>
      </c>
      <c r="B22" t="s">
        <v>52</v>
      </c>
      <c r="C22" t="s">
        <v>12</v>
      </c>
      <c r="D22" s="46" t="s">
        <v>10</v>
      </c>
      <c r="E22" s="21">
        <v>58</v>
      </c>
      <c r="F22" s="21" t="s">
        <v>11</v>
      </c>
      <c r="G22" s="21">
        <v>18</v>
      </c>
      <c r="H22" s="21" t="s">
        <v>11</v>
      </c>
      <c r="I22" s="21" t="s">
        <v>11</v>
      </c>
      <c r="L22" s="45"/>
      <c r="P22" s="15">
        <f t="shared" si="0"/>
        <v>76</v>
      </c>
      <c r="Q22" s="11">
        <f t="shared" si="1"/>
        <v>2</v>
      </c>
    </row>
    <row r="23" spans="1:17" x14ac:dyDescent="0.2">
      <c r="A23" s="8" t="s">
        <v>37</v>
      </c>
      <c r="B23" s="45" t="s">
        <v>123</v>
      </c>
      <c r="C23" t="s">
        <v>12</v>
      </c>
      <c r="D23" s="46" t="s">
        <v>20</v>
      </c>
      <c r="E23" s="21" t="s">
        <v>11</v>
      </c>
      <c r="F23" s="21" t="s">
        <v>11</v>
      </c>
      <c r="G23" s="21" t="s">
        <v>11</v>
      </c>
      <c r="H23" s="38" t="s">
        <v>11</v>
      </c>
      <c r="I23" s="45">
        <v>75</v>
      </c>
      <c r="P23" s="15">
        <f t="shared" si="0"/>
        <v>75</v>
      </c>
      <c r="Q23" s="11">
        <f t="shared" si="1"/>
        <v>1</v>
      </c>
    </row>
    <row r="24" spans="1:17" x14ac:dyDescent="0.2">
      <c r="A24" s="8" t="s">
        <v>38</v>
      </c>
      <c r="B24" t="s">
        <v>55</v>
      </c>
      <c r="C24" t="s">
        <v>12</v>
      </c>
      <c r="D24" s="46" t="s">
        <v>9</v>
      </c>
      <c r="E24" s="21">
        <v>27</v>
      </c>
      <c r="F24" s="21" t="s">
        <v>11</v>
      </c>
      <c r="G24" s="21">
        <v>10</v>
      </c>
      <c r="H24" s="21" t="s">
        <v>11</v>
      </c>
      <c r="I24" s="45">
        <v>36</v>
      </c>
      <c r="P24" s="15">
        <f t="shared" si="0"/>
        <v>73</v>
      </c>
      <c r="Q24" s="11">
        <f t="shared" si="1"/>
        <v>3</v>
      </c>
    </row>
    <row r="25" spans="1:17" x14ac:dyDescent="0.2">
      <c r="A25" s="8" t="s">
        <v>39</v>
      </c>
      <c r="B25" t="s">
        <v>66</v>
      </c>
      <c r="C25" t="s">
        <v>56</v>
      </c>
      <c r="D25" s="46" t="s">
        <v>10</v>
      </c>
      <c r="E25" s="21">
        <v>21</v>
      </c>
      <c r="F25" s="21">
        <v>1</v>
      </c>
      <c r="G25" s="34">
        <v>2</v>
      </c>
      <c r="H25" s="21" t="s">
        <v>11</v>
      </c>
      <c r="I25" s="21">
        <v>44</v>
      </c>
      <c r="P25" s="15">
        <f t="shared" si="0"/>
        <v>68</v>
      </c>
      <c r="Q25" s="11">
        <f t="shared" si="1"/>
        <v>4</v>
      </c>
    </row>
    <row r="26" spans="1:17" x14ac:dyDescent="0.2">
      <c r="A26" s="8" t="s">
        <v>40</v>
      </c>
      <c r="B26" s="45" t="s">
        <v>72</v>
      </c>
      <c r="C26" s="45" t="s">
        <v>12</v>
      </c>
      <c r="D26" s="20" t="s">
        <v>10</v>
      </c>
      <c r="E26" s="21">
        <v>36</v>
      </c>
      <c r="F26" s="21" t="s">
        <v>11</v>
      </c>
      <c r="G26" s="34">
        <v>31</v>
      </c>
      <c r="H26" s="38" t="s">
        <v>11</v>
      </c>
      <c r="I26" s="21" t="s">
        <v>11</v>
      </c>
      <c r="J26" s="45"/>
      <c r="P26" s="15">
        <f t="shared" si="0"/>
        <v>67</v>
      </c>
      <c r="Q26" s="11">
        <f t="shared" si="1"/>
        <v>2</v>
      </c>
    </row>
    <row r="27" spans="1:17" x14ac:dyDescent="0.2">
      <c r="A27" s="8" t="s">
        <v>41</v>
      </c>
      <c r="B27" t="s">
        <v>58</v>
      </c>
      <c r="C27" t="s">
        <v>12</v>
      </c>
      <c r="D27" s="46" t="s">
        <v>20</v>
      </c>
      <c r="E27" s="21">
        <v>66</v>
      </c>
      <c r="F27" s="21" t="s">
        <v>11</v>
      </c>
      <c r="G27" s="34" t="s">
        <v>11</v>
      </c>
      <c r="H27" s="21" t="s">
        <v>11</v>
      </c>
      <c r="I27" s="21" t="s">
        <v>11</v>
      </c>
      <c r="P27" s="15">
        <f t="shared" si="0"/>
        <v>66</v>
      </c>
      <c r="Q27" s="11">
        <f t="shared" si="1"/>
        <v>1</v>
      </c>
    </row>
    <row r="28" spans="1:17" x14ac:dyDescent="0.2">
      <c r="A28" s="8" t="s">
        <v>42</v>
      </c>
      <c r="B28" s="45" t="s">
        <v>99</v>
      </c>
      <c r="C28" t="s">
        <v>12</v>
      </c>
      <c r="D28" s="20" t="s">
        <v>10</v>
      </c>
      <c r="E28" s="21" t="s">
        <v>11</v>
      </c>
      <c r="F28" s="21" t="s">
        <v>11</v>
      </c>
      <c r="G28" s="34">
        <v>60</v>
      </c>
      <c r="H28" s="38" t="s">
        <v>11</v>
      </c>
      <c r="I28" s="21" t="s">
        <v>11</v>
      </c>
      <c r="K28" s="3"/>
      <c r="L28" s="15"/>
      <c r="M28" s="11"/>
      <c r="N28" s="40"/>
      <c r="O28" s="40"/>
      <c r="P28" s="15">
        <f t="shared" si="0"/>
        <v>60</v>
      </c>
      <c r="Q28" s="11">
        <f t="shared" si="1"/>
        <v>1</v>
      </c>
    </row>
    <row r="29" spans="1:17" x14ac:dyDescent="0.2">
      <c r="A29" s="8" t="s">
        <v>43</v>
      </c>
      <c r="B29" s="41" t="s">
        <v>108</v>
      </c>
      <c r="C29" s="41" t="s">
        <v>154</v>
      </c>
      <c r="D29" s="20" t="s">
        <v>20</v>
      </c>
      <c r="E29" s="21" t="s">
        <v>11</v>
      </c>
      <c r="F29" s="21" t="s">
        <v>11</v>
      </c>
      <c r="G29" s="34" t="s">
        <v>11</v>
      </c>
      <c r="H29" s="41">
        <v>60</v>
      </c>
      <c r="I29" s="21" t="s">
        <v>11</v>
      </c>
      <c r="K29" s="3"/>
      <c r="L29" s="15"/>
      <c r="M29" s="11"/>
      <c r="N29" s="40"/>
      <c r="O29" s="40"/>
      <c r="P29" s="15">
        <f t="shared" si="0"/>
        <v>60</v>
      </c>
      <c r="Q29" s="11">
        <f t="shared" si="1"/>
        <v>1</v>
      </c>
    </row>
    <row r="30" spans="1:17" x14ac:dyDescent="0.2">
      <c r="A30" s="8" t="s">
        <v>44</v>
      </c>
      <c r="B30" t="s">
        <v>59</v>
      </c>
      <c r="C30" t="s">
        <v>56</v>
      </c>
      <c r="D30" s="46" t="s">
        <v>10</v>
      </c>
      <c r="E30" s="21">
        <v>42</v>
      </c>
      <c r="F30" s="21">
        <v>13</v>
      </c>
      <c r="G30" s="21">
        <v>5</v>
      </c>
      <c r="H30" s="21" t="s">
        <v>11</v>
      </c>
      <c r="I30" s="21" t="s">
        <v>11</v>
      </c>
      <c r="P30" s="15">
        <f t="shared" si="0"/>
        <v>60</v>
      </c>
      <c r="Q30" s="11">
        <f t="shared" si="1"/>
        <v>3</v>
      </c>
    </row>
    <row r="31" spans="1:17" x14ac:dyDescent="0.2">
      <c r="A31" s="8" t="s">
        <v>135</v>
      </c>
      <c r="B31" s="45" t="s">
        <v>57</v>
      </c>
      <c r="C31" s="45" t="s">
        <v>56</v>
      </c>
      <c r="D31" s="46" t="s">
        <v>10</v>
      </c>
      <c r="E31" s="28">
        <v>39</v>
      </c>
      <c r="F31" s="30">
        <v>17</v>
      </c>
      <c r="G31" s="28">
        <v>3</v>
      </c>
      <c r="H31" s="38" t="s">
        <v>11</v>
      </c>
      <c r="I31" s="38" t="s">
        <v>11</v>
      </c>
      <c r="P31" s="15">
        <f t="shared" si="0"/>
        <v>59</v>
      </c>
      <c r="Q31" s="11">
        <f t="shared" si="1"/>
        <v>3</v>
      </c>
    </row>
    <row r="32" spans="1:17" x14ac:dyDescent="0.2">
      <c r="A32" s="8" t="s">
        <v>136</v>
      </c>
      <c r="B32" s="27" t="s">
        <v>124</v>
      </c>
      <c r="C32" s="27" t="s">
        <v>56</v>
      </c>
      <c r="D32" s="46" t="s">
        <v>20</v>
      </c>
      <c r="E32" s="28" t="s">
        <v>11</v>
      </c>
      <c r="F32" s="30" t="s">
        <v>11</v>
      </c>
      <c r="G32" s="28" t="s">
        <v>11</v>
      </c>
      <c r="H32" s="28" t="s">
        <v>11</v>
      </c>
      <c r="I32" s="45">
        <v>56</v>
      </c>
      <c r="J32" s="45"/>
      <c r="P32" s="15">
        <f t="shared" si="0"/>
        <v>56</v>
      </c>
      <c r="Q32" s="11">
        <f t="shared" si="1"/>
        <v>1</v>
      </c>
    </row>
    <row r="33" spans="1:17" x14ac:dyDescent="0.2">
      <c r="A33" s="8" t="s">
        <v>137</v>
      </c>
      <c r="B33" s="27" t="s">
        <v>125</v>
      </c>
      <c r="C33" s="27" t="s">
        <v>12</v>
      </c>
      <c r="D33" s="46" t="s">
        <v>20</v>
      </c>
      <c r="E33" s="28" t="s">
        <v>11</v>
      </c>
      <c r="F33" s="30" t="s">
        <v>11</v>
      </c>
      <c r="G33" s="28" t="s">
        <v>11</v>
      </c>
      <c r="H33" s="28" t="s">
        <v>11</v>
      </c>
      <c r="I33" s="45">
        <v>52</v>
      </c>
      <c r="P33" s="15">
        <f t="shared" si="0"/>
        <v>52</v>
      </c>
      <c r="Q33" s="11">
        <f t="shared" si="1"/>
        <v>1</v>
      </c>
    </row>
    <row r="34" spans="1:17" x14ac:dyDescent="0.2">
      <c r="A34" s="8" t="s">
        <v>138</v>
      </c>
      <c r="B34" s="27" t="s">
        <v>126</v>
      </c>
      <c r="C34" s="27" t="s">
        <v>12</v>
      </c>
      <c r="D34" s="37" t="s">
        <v>9</v>
      </c>
      <c r="E34" s="28" t="s">
        <v>11</v>
      </c>
      <c r="F34" s="30" t="s">
        <v>11</v>
      </c>
      <c r="G34" s="28" t="s">
        <v>11</v>
      </c>
      <c r="H34" s="28" t="s">
        <v>11</v>
      </c>
      <c r="I34" s="45">
        <v>48</v>
      </c>
      <c r="P34" s="15">
        <f t="shared" si="0"/>
        <v>48</v>
      </c>
      <c r="Q34" s="11">
        <f t="shared" si="1"/>
        <v>1</v>
      </c>
    </row>
    <row r="35" spans="1:17" x14ac:dyDescent="0.2">
      <c r="A35" s="8" t="s">
        <v>139</v>
      </c>
      <c r="B35" s="41" t="s">
        <v>110</v>
      </c>
      <c r="C35" s="41" t="s">
        <v>154</v>
      </c>
      <c r="D35" s="20" t="s">
        <v>10</v>
      </c>
      <c r="E35" s="28" t="s">
        <v>11</v>
      </c>
      <c r="F35" s="30" t="s">
        <v>11</v>
      </c>
      <c r="G35" s="28" t="s">
        <v>11</v>
      </c>
      <c r="H35" s="41">
        <v>48</v>
      </c>
      <c r="I35" s="28" t="s">
        <v>11</v>
      </c>
      <c r="K35" s="3"/>
      <c r="L35" s="15"/>
      <c r="M35" s="11"/>
      <c r="N35" s="45"/>
      <c r="O35" s="45"/>
      <c r="P35" s="15">
        <f t="shared" si="0"/>
        <v>48</v>
      </c>
      <c r="Q35" s="11">
        <f t="shared" si="1"/>
        <v>1</v>
      </c>
    </row>
    <row r="36" spans="1:17" x14ac:dyDescent="0.2">
      <c r="A36" s="8" t="s">
        <v>140</v>
      </c>
      <c r="B36" s="27" t="s">
        <v>75</v>
      </c>
      <c r="C36" s="27" t="s">
        <v>12</v>
      </c>
      <c r="D36" s="20" t="s">
        <v>9</v>
      </c>
      <c r="E36" s="28">
        <v>24</v>
      </c>
      <c r="F36" s="30">
        <v>23</v>
      </c>
      <c r="G36" s="28" t="s">
        <v>11</v>
      </c>
      <c r="H36" s="28" t="s">
        <v>11</v>
      </c>
      <c r="I36" s="38" t="s">
        <v>11</v>
      </c>
      <c r="P36" s="15">
        <f t="shared" ref="P36:P65" si="2">IF(Q36=4,LARGE(E36:O36,1)+LARGE(E36:O36,2)+LARGE(E36:O36,3)+LARGE(E36:O36,4),SUM(E36:O36))</f>
        <v>47</v>
      </c>
      <c r="Q36" s="11">
        <f t="shared" ref="Q36:Q65" si="3">IF(COUNT(E36:O36)&lt;5,COUNT(E36:O36),4)</f>
        <v>2</v>
      </c>
    </row>
    <row r="37" spans="1:17" x14ac:dyDescent="0.2">
      <c r="A37" s="8" t="s">
        <v>141</v>
      </c>
      <c r="B37" s="45" t="s">
        <v>85</v>
      </c>
      <c r="C37" s="45" t="s">
        <v>12</v>
      </c>
      <c r="D37" s="20" t="s">
        <v>9</v>
      </c>
      <c r="E37" s="28" t="s">
        <v>11</v>
      </c>
      <c r="F37" s="30">
        <v>41</v>
      </c>
      <c r="G37" s="28" t="s">
        <v>11</v>
      </c>
      <c r="H37" s="38" t="s">
        <v>11</v>
      </c>
      <c r="I37" s="38" t="s">
        <v>11</v>
      </c>
      <c r="K37" s="3"/>
      <c r="L37" s="15"/>
      <c r="M37" s="11"/>
      <c r="N37" s="45"/>
      <c r="O37" s="45"/>
      <c r="P37" s="15">
        <f t="shared" si="2"/>
        <v>41</v>
      </c>
      <c r="Q37" s="11">
        <f t="shared" si="3"/>
        <v>1</v>
      </c>
    </row>
    <row r="38" spans="1:17" x14ac:dyDescent="0.2">
      <c r="A38" s="8" t="s">
        <v>142</v>
      </c>
      <c r="B38" s="27" t="s">
        <v>89</v>
      </c>
      <c r="C38" s="27" t="s">
        <v>12</v>
      </c>
      <c r="D38" s="20" t="s">
        <v>9</v>
      </c>
      <c r="E38" s="28" t="s">
        <v>11</v>
      </c>
      <c r="F38" s="30">
        <v>15</v>
      </c>
      <c r="G38" s="28" t="s">
        <v>11</v>
      </c>
      <c r="H38" s="28" t="s">
        <v>11</v>
      </c>
      <c r="I38" s="38">
        <v>24</v>
      </c>
      <c r="K38" s="3"/>
      <c r="L38" s="15"/>
      <c r="M38" s="11"/>
      <c r="N38" s="45"/>
      <c r="O38" s="45"/>
      <c r="P38" s="15">
        <f t="shared" si="2"/>
        <v>39</v>
      </c>
      <c r="Q38" s="11">
        <f t="shared" si="3"/>
        <v>2</v>
      </c>
    </row>
    <row r="39" spans="1:17" x14ac:dyDescent="0.2">
      <c r="A39" s="8" t="s">
        <v>143</v>
      </c>
      <c r="B39" s="41" t="s">
        <v>111</v>
      </c>
      <c r="C39" s="41" t="s">
        <v>154</v>
      </c>
      <c r="D39" s="20" t="s">
        <v>10</v>
      </c>
      <c r="E39" s="28" t="s">
        <v>11</v>
      </c>
      <c r="F39" s="30" t="s">
        <v>11</v>
      </c>
      <c r="G39" s="28" t="s">
        <v>11</v>
      </c>
      <c r="H39" s="41">
        <v>38</v>
      </c>
      <c r="I39" s="28" t="s">
        <v>11</v>
      </c>
      <c r="K39" s="3"/>
      <c r="L39" s="15"/>
      <c r="M39" s="11"/>
      <c r="N39" s="45"/>
      <c r="O39" s="45"/>
      <c r="P39" s="15">
        <f t="shared" si="2"/>
        <v>38</v>
      </c>
      <c r="Q39" s="11">
        <f t="shared" si="3"/>
        <v>1</v>
      </c>
    </row>
    <row r="40" spans="1:17" x14ac:dyDescent="0.2">
      <c r="A40" s="8" t="s">
        <v>144</v>
      </c>
      <c r="B40" s="45" t="s">
        <v>86</v>
      </c>
      <c r="C40" s="45" t="s">
        <v>12</v>
      </c>
      <c r="D40" s="20" t="s">
        <v>20</v>
      </c>
      <c r="E40" s="28" t="s">
        <v>11</v>
      </c>
      <c r="F40" s="30">
        <v>35</v>
      </c>
      <c r="G40" s="28" t="s">
        <v>11</v>
      </c>
      <c r="H40" s="38" t="s">
        <v>11</v>
      </c>
      <c r="I40" s="28" t="s">
        <v>11</v>
      </c>
      <c r="K40" s="3"/>
      <c r="L40" s="15"/>
      <c r="M40" s="11"/>
      <c r="N40" s="45"/>
      <c r="O40" s="45"/>
      <c r="P40" s="15">
        <f t="shared" si="2"/>
        <v>35</v>
      </c>
      <c r="Q40" s="11">
        <f t="shared" si="3"/>
        <v>1</v>
      </c>
    </row>
    <row r="41" spans="1:17" x14ac:dyDescent="0.2">
      <c r="A41" s="8" t="s">
        <v>145</v>
      </c>
      <c r="B41" s="45" t="s">
        <v>73</v>
      </c>
      <c r="C41" s="45" t="s">
        <v>12</v>
      </c>
      <c r="D41" s="46" t="s">
        <v>9</v>
      </c>
      <c r="E41" s="28">
        <v>33</v>
      </c>
      <c r="F41" s="30" t="s">
        <v>11</v>
      </c>
      <c r="G41" s="28" t="s">
        <v>11</v>
      </c>
      <c r="H41" s="38" t="s">
        <v>11</v>
      </c>
      <c r="I41" s="28" t="s">
        <v>11</v>
      </c>
      <c r="P41" s="15">
        <f t="shared" si="2"/>
        <v>33</v>
      </c>
      <c r="Q41" s="11">
        <f t="shared" si="3"/>
        <v>1</v>
      </c>
    </row>
    <row r="42" spans="1:17" x14ac:dyDescent="0.2">
      <c r="A42" s="8" t="s">
        <v>146</v>
      </c>
      <c r="B42" s="27" t="s">
        <v>127</v>
      </c>
      <c r="C42" s="27" t="s">
        <v>12</v>
      </c>
      <c r="D42" s="46" t="s">
        <v>10</v>
      </c>
      <c r="E42" s="28" t="s">
        <v>11</v>
      </c>
      <c r="F42" s="30" t="s">
        <v>11</v>
      </c>
      <c r="G42" s="28" t="s">
        <v>11</v>
      </c>
      <c r="H42" s="28" t="s">
        <v>11</v>
      </c>
      <c r="I42" s="45">
        <v>33</v>
      </c>
      <c r="J42" s="45"/>
      <c r="P42" s="15">
        <f t="shared" si="2"/>
        <v>33</v>
      </c>
      <c r="Q42" s="11">
        <f t="shared" si="3"/>
        <v>1</v>
      </c>
    </row>
    <row r="43" spans="1:17" x14ac:dyDescent="0.2">
      <c r="A43" s="8" t="s">
        <v>147</v>
      </c>
      <c r="B43" s="27" t="s">
        <v>74</v>
      </c>
      <c r="C43" s="27" t="s">
        <v>12</v>
      </c>
      <c r="D43" s="20" t="s">
        <v>9</v>
      </c>
      <c r="E43" s="28">
        <v>30</v>
      </c>
      <c r="F43" s="30" t="s">
        <v>11</v>
      </c>
      <c r="G43" s="28" t="s">
        <v>11</v>
      </c>
      <c r="H43" s="28" t="s">
        <v>11</v>
      </c>
      <c r="I43" s="38" t="s">
        <v>11</v>
      </c>
      <c r="K43" s="45"/>
      <c r="P43" s="15">
        <f t="shared" si="2"/>
        <v>30</v>
      </c>
      <c r="Q43" s="11">
        <f t="shared" si="3"/>
        <v>1</v>
      </c>
    </row>
    <row r="44" spans="1:17" x14ac:dyDescent="0.2">
      <c r="A44" s="8" t="s">
        <v>148</v>
      </c>
      <c r="B44" s="27" t="s">
        <v>128</v>
      </c>
      <c r="C44" s="27" t="s">
        <v>171</v>
      </c>
      <c r="D44" s="46" t="s">
        <v>10</v>
      </c>
      <c r="E44" s="28" t="s">
        <v>11</v>
      </c>
      <c r="F44" s="30" t="s">
        <v>11</v>
      </c>
      <c r="G44" s="28" t="s">
        <v>11</v>
      </c>
      <c r="H44" s="28" t="s">
        <v>11</v>
      </c>
      <c r="I44" s="45">
        <v>30</v>
      </c>
      <c r="P44" s="15">
        <f t="shared" si="2"/>
        <v>30</v>
      </c>
      <c r="Q44" s="11">
        <f t="shared" si="3"/>
        <v>1</v>
      </c>
    </row>
    <row r="45" spans="1:17" x14ac:dyDescent="0.2">
      <c r="A45" s="8" t="s">
        <v>149</v>
      </c>
      <c r="B45" s="45" t="s">
        <v>130</v>
      </c>
      <c r="C45" s="45" t="s">
        <v>171</v>
      </c>
      <c r="D45" s="46" t="s">
        <v>20</v>
      </c>
      <c r="E45" s="36" t="s">
        <v>11</v>
      </c>
      <c r="F45" s="36" t="s">
        <v>11</v>
      </c>
      <c r="G45" s="38" t="s">
        <v>11</v>
      </c>
      <c r="H45" s="38" t="s">
        <v>11</v>
      </c>
      <c r="I45" s="45">
        <v>27</v>
      </c>
      <c r="P45" s="15">
        <f t="shared" si="2"/>
        <v>27</v>
      </c>
      <c r="Q45" s="11">
        <f t="shared" si="3"/>
        <v>1</v>
      </c>
    </row>
    <row r="46" spans="1:17" x14ac:dyDescent="0.2">
      <c r="A46" s="8" t="s">
        <v>150</v>
      </c>
      <c r="B46" s="35" t="s">
        <v>88</v>
      </c>
      <c r="C46" s="35" t="s">
        <v>12</v>
      </c>
      <c r="D46" s="20" t="s">
        <v>9</v>
      </c>
      <c r="E46" s="36" t="s">
        <v>11</v>
      </c>
      <c r="F46" s="36">
        <v>26</v>
      </c>
      <c r="G46" s="38" t="s">
        <v>11</v>
      </c>
      <c r="H46" s="36" t="s">
        <v>11</v>
      </c>
      <c r="I46" s="36" t="s">
        <v>11</v>
      </c>
      <c r="K46" s="3"/>
      <c r="L46" s="15"/>
      <c r="M46" s="11"/>
      <c r="N46" s="45"/>
      <c r="O46" s="45"/>
      <c r="P46" s="15">
        <f t="shared" si="2"/>
        <v>26</v>
      </c>
      <c r="Q46" s="11">
        <f t="shared" si="3"/>
        <v>1</v>
      </c>
    </row>
    <row r="47" spans="1:17" x14ac:dyDescent="0.2">
      <c r="A47" s="8" t="s">
        <v>151</v>
      </c>
      <c r="B47" s="41" t="s">
        <v>112</v>
      </c>
      <c r="C47" s="41" t="s">
        <v>154</v>
      </c>
      <c r="D47" s="20" t="s">
        <v>20</v>
      </c>
      <c r="E47" s="36" t="s">
        <v>11</v>
      </c>
      <c r="F47" s="36" t="s">
        <v>11</v>
      </c>
      <c r="G47" s="38" t="s">
        <v>11</v>
      </c>
      <c r="H47" s="41">
        <v>24</v>
      </c>
      <c r="I47" s="36" t="s">
        <v>11</v>
      </c>
      <c r="K47" s="3"/>
      <c r="L47" s="15"/>
      <c r="M47" s="11"/>
      <c r="N47" s="45"/>
      <c r="O47" s="45"/>
      <c r="P47" s="15">
        <f t="shared" si="2"/>
        <v>24</v>
      </c>
      <c r="Q47" s="11">
        <f t="shared" si="3"/>
        <v>1</v>
      </c>
    </row>
    <row r="48" spans="1:17" x14ac:dyDescent="0.2">
      <c r="A48" s="8" t="s">
        <v>152</v>
      </c>
      <c r="B48" s="35" t="s">
        <v>100</v>
      </c>
      <c r="C48" s="35" t="s">
        <v>12</v>
      </c>
      <c r="D48" s="20" t="s">
        <v>20</v>
      </c>
      <c r="E48" s="36" t="s">
        <v>11</v>
      </c>
      <c r="F48" s="36" t="s">
        <v>11</v>
      </c>
      <c r="G48" s="38">
        <v>22</v>
      </c>
      <c r="H48" s="36" t="s">
        <v>11</v>
      </c>
      <c r="I48" s="36" t="s">
        <v>11</v>
      </c>
      <c r="K48" s="3"/>
      <c r="L48" s="15"/>
      <c r="M48" s="11"/>
      <c r="N48" s="45"/>
      <c r="O48" s="45"/>
      <c r="P48" s="15">
        <f t="shared" si="2"/>
        <v>22</v>
      </c>
      <c r="Q48" s="11">
        <f t="shared" si="3"/>
        <v>1</v>
      </c>
    </row>
    <row r="49" spans="1:17" x14ac:dyDescent="0.2">
      <c r="A49" s="8" t="s">
        <v>153</v>
      </c>
      <c r="B49" s="41" t="s">
        <v>113</v>
      </c>
      <c r="C49" s="40" t="s">
        <v>12</v>
      </c>
      <c r="D49" s="20" t="s">
        <v>20</v>
      </c>
      <c r="E49" s="38" t="s">
        <v>11</v>
      </c>
      <c r="F49" s="38" t="s">
        <v>11</v>
      </c>
      <c r="G49" s="38" t="s">
        <v>11</v>
      </c>
      <c r="H49" s="41">
        <v>19</v>
      </c>
      <c r="I49" s="38" t="s">
        <v>11</v>
      </c>
      <c r="K49" s="3"/>
      <c r="L49" s="15"/>
      <c r="M49" s="11"/>
      <c r="N49"/>
      <c r="O49"/>
      <c r="P49" s="15">
        <f t="shared" si="2"/>
        <v>19</v>
      </c>
      <c r="Q49" s="11">
        <f t="shared" si="3"/>
        <v>1</v>
      </c>
    </row>
    <row r="50" spans="1:17" x14ac:dyDescent="0.2">
      <c r="A50" s="8" t="s">
        <v>155</v>
      </c>
      <c r="B50" s="40" t="s">
        <v>76</v>
      </c>
      <c r="C50" s="39" t="s">
        <v>12</v>
      </c>
      <c r="D50" s="37" t="s">
        <v>10</v>
      </c>
      <c r="E50" s="38">
        <v>16</v>
      </c>
      <c r="F50" s="38" t="s">
        <v>11</v>
      </c>
      <c r="G50" s="38" t="s">
        <v>11</v>
      </c>
      <c r="H50" s="38" t="s">
        <v>11</v>
      </c>
      <c r="I50" s="38" t="s">
        <v>11</v>
      </c>
      <c r="P50" s="15">
        <f t="shared" si="2"/>
        <v>16</v>
      </c>
      <c r="Q50" s="11">
        <f t="shared" si="3"/>
        <v>1</v>
      </c>
    </row>
    <row r="51" spans="1:17" x14ac:dyDescent="0.2">
      <c r="A51" s="8" t="s">
        <v>156</v>
      </c>
      <c r="B51" s="41" t="s">
        <v>114</v>
      </c>
      <c r="C51" s="40" t="s">
        <v>12</v>
      </c>
      <c r="D51" s="20" t="s">
        <v>20</v>
      </c>
      <c r="E51" s="38" t="s">
        <v>11</v>
      </c>
      <c r="F51" s="38" t="s">
        <v>11</v>
      </c>
      <c r="G51" s="38" t="s">
        <v>11</v>
      </c>
      <c r="H51" s="41">
        <v>15</v>
      </c>
      <c r="I51" s="38" t="s">
        <v>11</v>
      </c>
      <c r="K51" s="3"/>
      <c r="L51" s="15"/>
      <c r="M51" s="11"/>
      <c r="N51" s="45"/>
      <c r="O51" s="45"/>
      <c r="P51" s="15">
        <f t="shared" si="2"/>
        <v>15</v>
      </c>
      <c r="Q51" s="11">
        <f t="shared" si="3"/>
        <v>1</v>
      </c>
    </row>
    <row r="52" spans="1:17" x14ac:dyDescent="0.2">
      <c r="A52" s="8" t="s">
        <v>157</v>
      </c>
      <c r="B52" s="40" t="s">
        <v>63</v>
      </c>
      <c r="C52" s="39" t="s">
        <v>65</v>
      </c>
      <c r="D52" s="20" t="s">
        <v>9</v>
      </c>
      <c r="E52" s="38">
        <v>14</v>
      </c>
      <c r="F52" s="38" t="s">
        <v>11</v>
      </c>
      <c r="G52" s="38" t="s">
        <v>11</v>
      </c>
      <c r="H52" s="38" t="s">
        <v>11</v>
      </c>
      <c r="I52" s="38" t="s">
        <v>11</v>
      </c>
      <c r="P52" s="15">
        <f t="shared" si="2"/>
        <v>14</v>
      </c>
      <c r="Q52" s="11">
        <f t="shared" si="3"/>
        <v>1</v>
      </c>
    </row>
    <row r="53" spans="1:17" x14ac:dyDescent="0.2">
      <c r="A53" s="8" t="s">
        <v>158</v>
      </c>
      <c r="B53" s="41" t="s">
        <v>115</v>
      </c>
      <c r="C53" s="41" t="s">
        <v>154</v>
      </c>
      <c r="D53" s="20" t="s">
        <v>10</v>
      </c>
      <c r="E53" s="38" t="s">
        <v>11</v>
      </c>
      <c r="F53" s="38" t="s">
        <v>11</v>
      </c>
      <c r="G53" s="38" t="s">
        <v>11</v>
      </c>
      <c r="H53" s="41">
        <v>12</v>
      </c>
      <c r="I53" s="38" t="s">
        <v>11</v>
      </c>
      <c r="K53" s="3"/>
      <c r="L53" s="15"/>
      <c r="M53" s="11"/>
      <c r="N53"/>
      <c r="O53"/>
      <c r="P53" s="15">
        <f t="shared" si="2"/>
        <v>12</v>
      </c>
      <c r="Q53" s="11">
        <f t="shared" si="3"/>
        <v>1</v>
      </c>
    </row>
    <row r="54" spans="1:17" x14ac:dyDescent="0.2">
      <c r="A54" s="8" t="s">
        <v>159</v>
      </c>
      <c r="B54" s="45" t="s">
        <v>90</v>
      </c>
      <c r="C54" s="45" t="s">
        <v>12</v>
      </c>
      <c r="D54" s="20" t="s">
        <v>10</v>
      </c>
      <c r="E54" s="38" t="s">
        <v>11</v>
      </c>
      <c r="F54" s="38">
        <v>11</v>
      </c>
      <c r="G54" s="38" t="s">
        <v>11</v>
      </c>
      <c r="H54" s="38" t="s">
        <v>11</v>
      </c>
      <c r="I54" s="38" t="s">
        <v>11</v>
      </c>
      <c r="K54" s="3"/>
      <c r="L54" s="15"/>
      <c r="M54" s="11"/>
      <c r="N54" s="45"/>
      <c r="O54" s="45"/>
      <c r="P54" s="15">
        <f t="shared" si="2"/>
        <v>11</v>
      </c>
      <c r="Q54" s="11">
        <f t="shared" si="3"/>
        <v>1</v>
      </c>
    </row>
    <row r="55" spans="1:17" x14ac:dyDescent="0.2">
      <c r="A55" s="8" t="s">
        <v>160</v>
      </c>
      <c r="B55" s="41" t="s">
        <v>116</v>
      </c>
      <c r="C55" s="41" t="s">
        <v>154</v>
      </c>
      <c r="D55" s="20" t="s">
        <v>20</v>
      </c>
      <c r="E55" s="38" t="s">
        <v>11</v>
      </c>
      <c r="F55" s="38" t="s">
        <v>11</v>
      </c>
      <c r="G55" s="38" t="s">
        <v>11</v>
      </c>
      <c r="H55" s="41">
        <v>10</v>
      </c>
      <c r="I55" s="38" t="s">
        <v>11</v>
      </c>
      <c r="K55" s="3"/>
      <c r="L55" s="15"/>
      <c r="M55" s="11"/>
      <c r="N55" s="45"/>
      <c r="O55" s="45"/>
      <c r="P55" s="15">
        <f t="shared" si="2"/>
        <v>10</v>
      </c>
      <c r="Q55" s="11">
        <f t="shared" si="3"/>
        <v>1</v>
      </c>
    </row>
    <row r="56" spans="1:17" x14ac:dyDescent="0.2">
      <c r="A56" s="8" t="s">
        <v>161</v>
      </c>
      <c r="B56" s="40" t="s">
        <v>91</v>
      </c>
      <c r="C56" s="40" t="s">
        <v>12</v>
      </c>
      <c r="D56" s="20" t="s">
        <v>9</v>
      </c>
      <c r="E56" s="38" t="s">
        <v>11</v>
      </c>
      <c r="F56" s="38">
        <v>9</v>
      </c>
      <c r="G56" s="38" t="s">
        <v>11</v>
      </c>
      <c r="H56" s="38" t="s">
        <v>11</v>
      </c>
      <c r="I56" s="38" t="s">
        <v>11</v>
      </c>
      <c r="K56" s="3"/>
      <c r="L56" s="15"/>
      <c r="M56" s="11"/>
      <c r="N56" s="45"/>
      <c r="O56" s="45"/>
      <c r="P56" s="15">
        <f t="shared" si="2"/>
        <v>9</v>
      </c>
      <c r="Q56" s="11">
        <f t="shared" si="3"/>
        <v>1</v>
      </c>
    </row>
    <row r="57" spans="1:17" x14ac:dyDescent="0.2">
      <c r="A57" s="8" t="s">
        <v>162</v>
      </c>
      <c r="B57" s="45" t="s">
        <v>101</v>
      </c>
      <c r="C57" s="45" t="s">
        <v>12</v>
      </c>
      <c r="D57" s="20" t="s">
        <v>20</v>
      </c>
      <c r="E57" s="38" t="s">
        <v>11</v>
      </c>
      <c r="F57" s="38" t="s">
        <v>11</v>
      </c>
      <c r="G57" s="38">
        <v>8</v>
      </c>
      <c r="H57" s="38" t="s">
        <v>11</v>
      </c>
      <c r="I57" s="38" t="s">
        <v>11</v>
      </c>
      <c r="K57" s="3"/>
      <c r="L57" s="15"/>
      <c r="M57" s="11"/>
      <c r="N57" s="45"/>
      <c r="O57" s="45"/>
      <c r="P57" s="15">
        <f t="shared" si="2"/>
        <v>8</v>
      </c>
      <c r="Q57" s="11">
        <f t="shared" si="3"/>
        <v>1</v>
      </c>
    </row>
    <row r="58" spans="1:17" x14ac:dyDescent="0.2">
      <c r="A58" s="8" t="s">
        <v>163</v>
      </c>
      <c r="B58" s="41" t="s">
        <v>117</v>
      </c>
      <c r="C58" s="41" t="s">
        <v>154</v>
      </c>
      <c r="D58" s="20" t="s">
        <v>20</v>
      </c>
      <c r="E58" s="38" t="s">
        <v>11</v>
      </c>
      <c r="F58" s="38" t="s">
        <v>11</v>
      </c>
      <c r="G58" s="38" t="s">
        <v>11</v>
      </c>
      <c r="H58" s="41">
        <v>8</v>
      </c>
      <c r="I58" s="38" t="s">
        <v>11</v>
      </c>
      <c r="K58" s="3"/>
      <c r="L58" s="15"/>
      <c r="M58" s="11"/>
      <c r="N58" s="45"/>
      <c r="O58" s="45"/>
      <c r="P58" s="15">
        <f t="shared" si="2"/>
        <v>8</v>
      </c>
      <c r="Q58" s="11">
        <f t="shared" si="3"/>
        <v>1</v>
      </c>
    </row>
    <row r="59" spans="1:17" x14ac:dyDescent="0.2">
      <c r="A59" s="8" t="s">
        <v>164</v>
      </c>
      <c r="B59" s="44" t="s">
        <v>92</v>
      </c>
      <c r="C59" s="45" t="s">
        <v>12</v>
      </c>
      <c r="D59" s="20" t="s">
        <v>20</v>
      </c>
      <c r="E59" s="38" t="s">
        <v>11</v>
      </c>
      <c r="F59" s="38">
        <v>7</v>
      </c>
      <c r="G59" s="38" t="s">
        <v>11</v>
      </c>
      <c r="H59" s="38" t="s">
        <v>11</v>
      </c>
      <c r="I59" s="38" t="s">
        <v>11</v>
      </c>
      <c r="K59" s="3"/>
      <c r="L59" s="15"/>
      <c r="M59" s="11"/>
      <c r="N59" s="45"/>
      <c r="O59" s="45"/>
      <c r="P59" s="15">
        <f t="shared" si="2"/>
        <v>7</v>
      </c>
      <c r="Q59" s="11">
        <f t="shared" si="3"/>
        <v>1</v>
      </c>
    </row>
    <row r="60" spans="1:17" x14ac:dyDescent="0.2">
      <c r="A60" s="8" t="s">
        <v>165</v>
      </c>
      <c r="B60" s="44" t="s">
        <v>93</v>
      </c>
      <c r="C60" s="45" t="s">
        <v>12</v>
      </c>
      <c r="D60" s="20" t="s">
        <v>9</v>
      </c>
      <c r="E60" s="38" t="s">
        <v>11</v>
      </c>
      <c r="F60" s="38">
        <v>5</v>
      </c>
      <c r="G60" s="38" t="s">
        <v>11</v>
      </c>
      <c r="H60" s="38" t="s">
        <v>11</v>
      </c>
      <c r="I60" s="38" t="s">
        <v>11</v>
      </c>
      <c r="L60" s="45"/>
      <c r="P60" s="15">
        <f t="shared" si="2"/>
        <v>5</v>
      </c>
      <c r="Q60" s="11">
        <f t="shared" si="3"/>
        <v>1</v>
      </c>
    </row>
    <row r="61" spans="1:17" x14ac:dyDescent="0.2">
      <c r="A61" s="8" t="s">
        <v>166</v>
      </c>
      <c r="B61" s="44" t="s">
        <v>102</v>
      </c>
      <c r="C61" s="45" t="s">
        <v>12</v>
      </c>
      <c r="D61" s="20" t="s">
        <v>20</v>
      </c>
      <c r="E61" s="38" t="s">
        <v>11</v>
      </c>
      <c r="F61" s="38" t="s">
        <v>11</v>
      </c>
      <c r="G61" s="38">
        <v>4</v>
      </c>
      <c r="H61" s="38" t="s">
        <v>11</v>
      </c>
      <c r="I61" s="38" t="s">
        <v>11</v>
      </c>
      <c r="K61" s="3"/>
      <c r="L61" s="15"/>
      <c r="M61" s="11"/>
      <c r="N61" s="45"/>
      <c r="O61" s="45"/>
      <c r="P61" s="15">
        <f t="shared" si="2"/>
        <v>4</v>
      </c>
      <c r="Q61" s="11">
        <f t="shared" si="3"/>
        <v>1</v>
      </c>
    </row>
    <row r="62" spans="1:17" x14ac:dyDescent="0.2">
      <c r="A62" s="8" t="s">
        <v>167</v>
      </c>
      <c r="B62" s="45" t="s">
        <v>94</v>
      </c>
      <c r="C62" s="45" t="s">
        <v>12</v>
      </c>
      <c r="D62" s="20" t="s">
        <v>10</v>
      </c>
      <c r="E62" s="38" t="s">
        <v>11</v>
      </c>
      <c r="F62" s="38">
        <v>4</v>
      </c>
      <c r="G62" s="38" t="s">
        <v>11</v>
      </c>
      <c r="H62" s="38" t="s">
        <v>11</v>
      </c>
      <c r="I62" s="38" t="s">
        <v>11</v>
      </c>
      <c r="K62" s="3"/>
      <c r="L62" s="15"/>
      <c r="M62" s="11"/>
      <c r="N62" s="45"/>
      <c r="O62" s="45"/>
      <c r="P62" s="15">
        <f t="shared" si="2"/>
        <v>4</v>
      </c>
      <c r="Q62" s="11">
        <f t="shared" si="3"/>
        <v>1</v>
      </c>
    </row>
    <row r="63" spans="1:17" x14ac:dyDescent="0.2">
      <c r="A63" s="8" t="s">
        <v>168</v>
      </c>
      <c r="B63" s="44" t="s">
        <v>95</v>
      </c>
      <c r="C63" s="45" t="s">
        <v>12</v>
      </c>
      <c r="D63" s="20" t="s">
        <v>10</v>
      </c>
      <c r="E63" s="38" t="s">
        <v>11</v>
      </c>
      <c r="F63" s="38">
        <v>3</v>
      </c>
      <c r="G63" s="38" t="s">
        <v>11</v>
      </c>
      <c r="H63" s="38" t="s">
        <v>11</v>
      </c>
      <c r="I63" s="38" t="s">
        <v>11</v>
      </c>
      <c r="K63" s="3"/>
      <c r="L63" s="15"/>
      <c r="M63" s="11"/>
      <c r="N63" s="45"/>
      <c r="O63" s="45"/>
      <c r="P63" s="15">
        <f t="shared" si="2"/>
        <v>3</v>
      </c>
      <c r="Q63" s="11">
        <f t="shared" si="3"/>
        <v>1</v>
      </c>
    </row>
    <row r="64" spans="1:17" x14ac:dyDescent="0.2">
      <c r="A64" s="8" t="s">
        <v>169</v>
      </c>
      <c r="B64" s="44" t="s">
        <v>96</v>
      </c>
      <c r="C64" s="45" t="s">
        <v>12</v>
      </c>
      <c r="D64" s="20" t="s">
        <v>9</v>
      </c>
      <c r="E64" s="38" t="s">
        <v>11</v>
      </c>
      <c r="F64" s="38">
        <v>2</v>
      </c>
      <c r="G64" s="38" t="s">
        <v>11</v>
      </c>
      <c r="H64" s="38" t="s">
        <v>11</v>
      </c>
      <c r="I64" s="38" t="s">
        <v>11</v>
      </c>
      <c r="K64" s="3"/>
      <c r="L64" s="15"/>
      <c r="M64" s="11"/>
      <c r="N64" s="45"/>
      <c r="O64" s="45"/>
      <c r="P64" s="15">
        <f t="shared" si="2"/>
        <v>2</v>
      </c>
      <c r="Q64" s="11">
        <f t="shared" si="3"/>
        <v>1</v>
      </c>
    </row>
    <row r="65" spans="1:17" x14ac:dyDescent="0.2">
      <c r="A65" s="8" t="s">
        <v>170</v>
      </c>
      <c r="B65" s="45" t="s">
        <v>103</v>
      </c>
      <c r="C65" s="45" t="s">
        <v>12</v>
      </c>
      <c r="D65" s="20" t="s">
        <v>20</v>
      </c>
      <c r="E65" s="38" t="s">
        <v>11</v>
      </c>
      <c r="F65" s="38" t="s">
        <v>11</v>
      </c>
      <c r="G65" s="38">
        <v>1</v>
      </c>
      <c r="H65" s="38" t="s">
        <v>11</v>
      </c>
      <c r="I65" s="38" t="s">
        <v>11</v>
      </c>
      <c r="K65" s="3"/>
      <c r="L65" s="15"/>
      <c r="M65" s="11"/>
      <c r="N65" s="45"/>
      <c r="O65" s="45"/>
      <c r="P65" s="15">
        <f t="shared" si="2"/>
        <v>1</v>
      </c>
      <c r="Q65" s="11">
        <f t="shared" si="3"/>
        <v>1</v>
      </c>
    </row>
    <row r="66" spans="1:17" x14ac:dyDescent="0.2">
      <c r="A66" s="8"/>
      <c r="B66" s="44"/>
      <c r="C66" s="45"/>
      <c r="D66" s="20"/>
      <c r="E66" s="38"/>
      <c r="F66" s="38"/>
      <c r="G66" s="38"/>
      <c r="H66" s="38"/>
      <c r="I66" s="38"/>
      <c r="K66" s="3"/>
      <c r="L66" s="15"/>
      <c r="M66" s="11"/>
      <c r="N66" s="45"/>
      <c r="O66" s="45"/>
      <c r="P66" s="15"/>
      <c r="Q66" s="11"/>
    </row>
  </sheetData>
  <sortState ref="B4:Q65">
    <sortCondition descending="1" ref="P4:P65"/>
    <sortCondition ref="Q4:Q65"/>
    <sortCondition ref="E4:E65"/>
    <sortCondition ref="G4:G65"/>
    <sortCondition ref="F4:F65"/>
    <sortCondition ref="I4:I65"/>
    <sortCondition ref="H4:H65"/>
  </sortState>
  <mergeCells count="2">
    <mergeCell ref="A2:Q2"/>
    <mergeCell ref="A1:Q1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Normal="100" workbookViewId="0">
      <selection sqref="A1:N1"/>
    </sheetView>
  </sheetViews>
  <sheetFormatPr defaultRowHeight="12.75" x14ac:dyDescent="0.2"/>
  <cols>
    <col min="1" max="1" width="4.42578125" style="18" customWidth="1"/>
    <col min="2" max="2" width="22.42578125" style="45" customWidth="1"/>
    <col min="3" max="3" width="18.7109375" style="45" customWidth="1"/>
    <col min="4" max="4" width="3.5703125" style="45" customWidth="1"/>
    <col min="5" max="5" width="4.85546875" style="18" customWidth="1"/>
    <col min="6" max="6" width="1.140625" style="46" customWidth="1"/>
    <col min="7" max="7" width="1.7109375" style="46" customWidth="1"/>
    <col min="8" max="8" width="1.140625" style="46" customWidth="1"/>
    <col min="9" max="9" width="2.28515625" style="19" customWidth="1"/>
    <col min="10" max="10" width="5.140625" style="18" customWidth="1"/>
    <col min="11" max="11" width="1.140625" style="46" customWidth="1"/>
    <col min="12" max="12" width="4.28515625" style="19" customWidth="1"/>
    <col min="13" max="13" width="4.7109375" style="45" customWidth="1"/>
    <col min="14" max="14" width="6.28515625" style="45" customWidth="1"/>
    <col min="15" max="16384" width="9.140625" style="45"/>
  </cols>
  <sheetData>
    <row r="1" spans="1:16" ht="41.25" customHeight="1" x14ac:dyDescent="0.2">
      <c r="A1" s="62" t="s">
        <v>175</v>
      </c>
      <c r="B1" s="62"/>
      <c r="C1" s="62"/>
      <c r="D1" s="62"/>
      <c r="E1" s="62"/>
      <c r="F1" s="62"/>
      <c r="G1" s="62"/>
      <c r="H1" s="62"/>
      <c r="I1" s="63"/>
      <c r="J1" s="63"/>
      <c r="K1" s="63"/>
      <c r="L1" s="63"/>
      <c r="M1" s="63"/>
      <c r="N1" s="63"/>
    </row>
    <row r="2" spans="1:16" ht="15" customHeight="1" x14ac:dyDescent="0.2">
      <c r="A2" s="58" t="s">
        <v>14</v>
      </c>
      <c r="B2" s="59"/>
      <c r="C2" s="92" t="s">
        <v>119</v>
      </c>
      <c r="D2" s="93"/>
      <c r="E2" s="94"/>
      <c r="F2" s="58" t="s">
        <v>15</v>
      </c>
      <c r="G2" s="67"/>
      <c r="H2" s="67"/>
      <c r="I2" s="67"/>
      <c r="J2" s="67"/>
      <c r="K2" s="59"/>
      <c r="L2" s="68">
        <v>42504</v>
      </c>
      <c r="M2" s="69"/>
      <c r="N2" s="70"/>
    </row>
    <row r="3" spans="1:16" ht="15" customHeight="1" x14ac:dyDescent="0.2">
      <c r="A3" s="58" t="s">
        <v>30</v>
      </c>
      <c r="B3" s="59"/>
      <c r="C3" s="85" t="s">
        <v>21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</row>
    <row r="4" spans="1:16" ht="15" customHeight="1" x14ac:dyDescent="0.2">
      <c r="A4" s="58" t="s">
        <v>16</v>
      </c>
      <c r="B4" s="59"/>
      <c r="C4" s="73" t="s">
        <v>172</v>
      </c>
      <c r="D4" s="73"/>
      <c r="E4" s="73"/>
      <c r="F4" s="74" t="s">
        <v>17</v>
      </c>
      <c r="G4" s="74"/>
      <c r="H4" s="74"/>
      <c r="I4" s="74"/>
      <c r="J4" s="74"/>
      <c r="K4" s="74"/>
      <c r="L4" s="75" t="s">
        <v>173</v>
      </c>
      <c r="M4" s="75"/>
      <c r="N4" s="75"/>
    </row>
    <row r="5" spans="1:16" ht="15" customHeight="1" x14ac:dyDescent="0.2">
      <c r="A5" s="58" t="s">
        <v>18</v>
      </c>
      <c r="B5" s="59"/>
      <c r="C5" s="85" t="s">
        <v>174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7"/>
    </row>
    <row r="6" spans="1:16" ht="30" customHeight="1" x14ac:dyDescent="0.2">
      <c r="A6" s="71" t="s">
        <v>19</v>
      </c>
      <c r="B6" s="7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</row>
    <row r="7" spans="1:16" x14ac:dyDescent="0.2">
      <c r="A7" s="18" t="s">
        <v>0</v>
      </c>
      <c r="B7" s="47" t="s">
        <v>176</v>
      </c>
      <c r="C7" s="55" t="s">
        <v>50</v>
      </c>
      <c r="D7" s="45">
        <v>3</v>
      </c>
      <c r="E7" s="45">
        <v>3</v>
      </c>
      <c r="F7" s="45" t="s">
        <v>11</v>
      </c>
      <c r="G7" s="45">
        <v>0</v>
      </c>
      <c r="H7" s="45" t="s">
        <v>11</v>
      </c>
      <c r="I7" s="19">
        <v>0</v>
      </c>
      <c r="J7" s="45">
        <v>15</v>
      </c>
      <c r="K7" s="45" t="s">
        <v>13</v>
      </c>
      <c r="L7" s="19">
        <v>10</v>
      </c>
      <c r="M7" s="45">
        <f t="shared" ref="M7:M10" si="0">(E7*2)+G7</f>
        <v>6</v>
      </c>
      <c r="O7" s="16"/>
      <c r="P7" s="16"/>
    </row>
    <row r="8" spans="1:16" x14ac:dyDescent="0.2">
      <c r="A8" s="18" t="s">
        <v>1</v>
      </c>
      <c r="B8" s="47" t="s">
        <v>177</v>
      </c>
      <c r="C8" s="48" t="s">
        <v>22</v>
      </c>
      <c r="D8" s="45">
        <v>3</v>
      </c>
      <c r="E8" s="45">
        <v>2</v>
      </c>
      <c r="F8" s="45" t="s">
        <v>11</v>
      </c>
      <c r="G8" s="45">
        <v>0</v>
      </c>
      <c r="H8" s="45" t="s">
        <v>11</v>
      </c>
      <c r="I8" s="19">
        <v>1</v>
      </c>
      <c r="J8" s="45">
        <v>18</v>
      </c>
      <c r="K8" s="45" t="s">
        <v>13</v>
      </c>
      <c r="L8" s="19">
        <v>8</v>
      </c>
      <c r="M8" s="45">
        <f t="shared" si="0"/>
        <v>4</v>
      </c>
      <c r="O8" s="16"/>
      <c r="P8" s="16"/>
    </row>
    <row r="9" spans="1:16" s="51" customFormat="1" x14ac:dyDescent="0.2">
      <c r="A9" s="49" t="s">
        <v>2</v>
      </c>
      <c r="B9" s="50" t="s">
        <v>178</v>
      </c>
      <c r="C9" s="48" t="s">
        <v>22</v>
      </c>
      <c r="D9" s="51">
        <v>3</v>
      </c>
      <c r="E9" s="51">
        <v>1</v>
      </c>
      <c r="F9" s="51" t="s">
        <v>11</v>
      </c>
      <c r="G9" s="51">
        <v>0</v>
      </c>
      <c r="H9" s="51" t="s">
        <v>11</v>
      </c>
      <c r="I9" s="52">
        <v>2</v>
      </c>
      <c r="J9" s="51">
        <v>8</v>
      </c>
      <c r="K9" s="51" t="s">
        <v>13</v>
      </c>
      <c r="L9" s="52">
        <v>14</v>
      </c>
      <c r="M9" s="51">
        <f t="shared" si="0"/>
        <v>2</v>
      </c>
      <c r="O9" s="53"/>
      <c r="P9" s="53"/>
    </row>
    <row r="10" spans="1:16" x14ac:dyDescent="0.2">
      <c r="A10" s="18" t="s">
        <v>3</v>
      </c>
      <c r="B10" s="54" t="s">
        <v>179</v>
      </c>
      <c r="C10" s="48" t="s">
        <v>22</v>
      </c>
      <c r="D10" s="56">
        <v>3</v>
      </c>
      <c r="E10" s="18">
        <v>0</v>
      </c>
      <c r="F10" s="51" t="s">
        <v>11</v>
      </c>
      <c r="G10" s="46">
        <v>0</v>
      </c>
      <c r="H10" s="51" t="s">
        <v>11</v>
      </c>
      <c r="I10" s="19">
        <v>3</v>
      </c>
      <c r="J10" s="18">
        <v>6</v>
      </c>
      <c r="K10" s="51" t="s">
        <v>13</v>
      </c>
      <c r="L10" s="19">
        <v>15</v>
      </c>
      <c r="M10" s="51">
        <f t="shared" si="0"/>
        <v>0</v>
      </c>
    </row>
    <row r="11" spans="1:16" x14ac:dyDescent="0.2">
      <c r="F11" s="45"/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98425196850393704" right="0.98425196850393704" top="0.59055118110236227" bottom="0.59055118110236227" header="0.51181102362204722" footer="0.51181102362204722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T30"/>
  <sheetViews>
    <sheetView workbookViewId="0">
      <selection activeCell="B23" sqref="B23"/>
    </sheetView>
  </sheetViews>
  <sheetFormatPr defaultRowHeight="12.75" x14ac:dyDescent="0.2"/>
  <cols>
    <col min="1" max="1" width="4.28515625" style="1" customWidth="1"/>
    <col min="2" max="2" width="25" style="1" customWidth="1"/>
    <col min="3" max="3" width="5.5703125" style="1" customWidth="1"/>
    <col min="4" max="4" width="2.85546875" style="4" customWidth="1"/>
    <col min="5" max="15" width="4.28515625" style="2" customWidth="1"/>
    <col min="16" max="16" width="6.140625" style="2" customWidth="1"/>
    <col min="17" max="17" width="2.7109375" customWidth="1"/>
    <col min="18" max="18" width="5.7109375" customWidth="1"/>
  </cols>
  <sheetData>
    <row r="1" spans="1:20" ht="23.25" x14ac:dyDescent="0.2">
      <c r="A1" s="57" t="s">
        <v>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0" ht="23.25" x14ac:dyDescent="0.2">
      <c r="A2" s="57" t="s">
        <v>78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ht="75" customHeight="1" x14ac:dyDescent="0.2">
      <c r="E3" s="6" t="s">
        <v>81</v>
      </c>
      <c r="F3" s="6" t="s">
        <v>131</v>
      </c>
      <c r="G3" s="6" t="s">
        <v>132</v>
      </c>
      <c r="H3" s="6" t="s">
        <v>133</v>
      </c>
      <c r="I3" s="6" t="s">
        <v>134</v>
      </c>
      <c r="J3" s="6"/>
      <c r="K3" s="6"/>
      <c r="L3" s="6"/>
      <c r="M3" s="6"/>
      <c r="N3" s="6"/>
      <c r="O3" s="6"/>
      <c r="P3" s="7"/>
    </row>
    <row r="4" spans="1:20" ht="18.75" customHeight="1" x14ac:dyDescent="0.2">
      <c r="A4" s="8" t="s">
        <v>0</v>
      </c>
      <c r="B4" s="45" t="s">
        <v>53</v>
      </c>
      <c r="C4" s="45" t="s">
        <v>56</v>
      </c>
      <c r="D4" s="46" t="s">
        <v>20</v>
      </c>
      <c r="E4" s="38">
        <v>76</v>
      </c>
      <c r="F4" s="38">
        <v>71</v>
      </c>
      <c r="G4" s="38">
        <v>6</v>
      </c>
      <c r="H4" s="38" t="s">
        <v>11</v>
      </c>
      <c r="I4" s="38">
        <v>81</v>
      </c>
      <c r="O4" s="3"/>
      <c r="P4" s="15">
        <f t="shared" ref="P4:P30" si="0">IF(Q4=4,LARGE(E4:O4,1)+LARGE(E4:O4,2)+LARGE(E4:O4,3)+LARGE(E4:O4,4),SUM(E4:O4))</f>
        <v>234</v>
      </c>
      <c r="Q4" s="11">
        <f t="shared" ref="Q4:Q30" si="1">IF(COUNT(E4:O4)&lt;5,COUNT(E4:O4),4)</f>
        <v>4</v>
      </c>
      <c r="T4" s="16"/>
    </row>
    <row r="5" spans="1:20" x14ac:dyDescent="0.2">
      <c r="A5" s="8" t="s">
        <v>1</v>
      </c>
      <c r="B5" s="45" t="s">
        <v>48</v>
      </c>
      <c r="C5" s="45" t="s">
        <v>12</v>
      </c>
      <c r="D5" s="46" t="s">
        <v>20</v>
      </c>
      <c r="E5" s="38">
        <v>102</v>
      </c>
      <c r="F5" s="38">
        <v>59</v>
      </c>
      <c r="G5" s="38">
        <v>50</v>
      </c>
      <c r="H5" s="38" t="s">
        <v>11</v>
      </c>
      <c r="I5" s="38" t="s">
        <v>11</v>
      </c>
      <c r="O5" s="3"/>
      <c r="P5" s="15">
        <f t="shared" si="0"/>
        <v>211</v>
      </c>
      <c r="Q5" s="11">
        <f t="shared" si="1"/>
        <v>3</v>
      </c>
      <c r="T5" s="16"/>
    </row>
    <row r="6" spans="1:20" x14ac:dyDescent="0.2">
      <c r="A6" s="8" t="s">
        <v>2</v>
      </c>
      <c r="B6" s="45" t="s">
        <v>49</v>
      </c>
      <c r="C6" s="45" t="s">
        <v>12</v>
      </c>
      <c r="D6" s="20" t="s">
        <v>20</v>
      </c>
      <c r="E6" s="38">
        <v>133</v>
      </c>
      <c r="F6" s="38" t="s">
        <v>11</v>
      </c>
      <c r="G6" s="38">
        <v>72</v>
      </c>
      <c r="H6" s="38" t="s">
        <v>11</v>
      </c>
      <c r="I6" s="38" t="s">
        <v>11</v>
      </c>
      <c r="J6" s="45"/>
      <c r="O6" s="3"/>
      <c r="P6" s="15">
        <f t="shared" si="0"/>
        <v>205</v>
      </c>
      <c r="Q6" s="11">
        <f t="shared" si="1"/>
        <v>2</v>
      </c>
      <c r="T6" s="16"/>
    </row>
    <row r="7" spans="1:20" x14ac:dyDescent="0.2">
      <c r="A7" s="8" t="s">
        <v>3</v>
      </c>
      <c r="B7" s="45" t="s">
        <v>33</v>
      </c>
      <c r="C7" s="45" t="s">
        <v>12</v>
      </c>
      <c r="D7" s="46" t="s">
        <v>20</v>
      </c>
      <c r="E7" s="38">
        <v>87</v>
      </c>
      <c r="F7" s="38" t="s">
        <v>11</v>
      </c>
      <c r="G7" s="38" t="s">
        <v>11</v>
      </c>
      <c r="H7" s="38" t="s">
        <v>11</v>
      </c>
      <c r="I7" s="38">
        <v>65</v>
      </c>
      <c r="O7" s="3"/>
      <c r="P7" s="15">
        <f t="shared" si="0"/>
        <v>152</v>
      </c>
      <c r="Q7" s="11">
        <f t="shared" si="1"/>
        <v>2</v>
      </c>
      <c r="T7" s="16"/>
    </row>
    <row r="8" spans="1:20" x14ac:dyDescent="0.2">
      <c r="A8" s="8" t="s">
        <v>4</v>
      </c>
      <c r="B8" s="45" t="s">
        <v>32</v>
      </c>
      <c r="C8" s="45" t="s">
        <v>12</v>
      </c>
      <c r="D8" s="46" t="s">
        <v>20</v>
      </c>
      <c r="E8" s="38">
        <v>81</v>
      </c>
      <c r="F8" s="38">
        <v>49</v>
      </c>
      <c r="G8" s="38">
        <v>20</v>
      </c>
      <c r="H8" s="38" t="s">
        <v>11</v>
      </c>
      <c r="I8" s="38" t="s">
        <v>11</v>
      </c>
      <c r="O8" s="3"/>
      <c r="P8" s="15">
        <f t="shared" si="0"/>
        <v>150</v>
      </c>
      <c r="Q8" s="11">
        <f t="shared" si="1"/>
        <v>3</v>
      </c>
      <c r="T8" s="16"/>
    </row>
    <row r="9" spans="1:20" x14ac:dyDescent="0.2">
      <c r="A9" s="8" t="s">
        <v>5</v>
      </c>
      <c r="B9" s="45" t="s">
        <v>87</v>
      </c>
      <c r="C9" s="45" t="s">
        <v>12</v>
      </c>
      <c r="D9" s="20" t="s">
        <v>20</v>
      </c>
      <c r="E9" s="38" t="s">
        <v>11</v>
      </c>
      <c r="F9" s="38">
        <v>30</v>
      </c>
      <c r="G9" s="38" t="s">
        <v>11</v>
      </c>
      <c r="H9" s="38">
        <v>30</v>
      </c>
      <c r="I9" s="38">
        <v>60</v>
      </c>
      <c r="K9" s="3"/>
      <c r="L9" s="15"/>
      <c r="M9" s="11"/>
      <c r="N9" s="45"/>
      <c r="O9" s="45"/>
      <c r="P9" s="15">
        <f t="shared" si="0"/>
        <v>120</v>
      </c>
      <c r="Q9" s="11">
        <f t="shared" si="1"/>
        <v>3</v>
      </c>
      <c r="T9" s="16"/>
    </row>
    <row r="10" spans="1:20" x14ac:dyDescent="0.2">
      <c r="A10" s="8" t="s">
        <v>6</v>
      </c>
      <c r="B10" s="45" t="s">
        <v>121</v>
      </c>
      <c r="C10" s="45" t="s">
        <v>56</v>
      </c>
      <c r="D10" s="46" t="s">
        <v>20</v>
      </c>
      <c r="E10" s="38" t="s">
        <v>11</v>
      </c>
      <c r="F10" s="38" t="s">
        <v>11</v>
      </c>
      <c r="G10" s="38" t="s">
        <v>11</v>
      </c>
      <c r="H10" s="38" t="s">
        <v>11</v>
      </c>
      <c r="I10" s="45">
        <v>115</v>
      </c>
      <c r="O10" s="3"/>
      <c r="P10" s="15">
        <f t="shared" si="0"/>
        <v>115</v>
      </c>
      <c r="Q10" s="11">
        <f t="shared" si="1"/>
        <v>1</v>
      </c>
      <c r="T10" s="16"/>
    </row>
    <row r="11" spans="1:20" x14ac:dyDescent="0.2">
      <c r="A11" s="8" t="s">
        <v>7</v>
      </c>
      <c r="B11" s="45" t="s">
        <v>46</v>
      </c>
      <c r="C11" s="45" t="s">
        <v>12</v>
      </c>
      <c r="D11" s="20" t="s">
        <v>20</v>
      </c>
      <c r="E11" s="38">
        <v>71</v>
      </c>
      <c r="F11" s="38" t="s">
        <v>11</v>
      </c>
      <c r="G11" s="38">
        <v>42</v>
      </c>
      <c r="H11" s="38" t="s">
        <v>11</v>
      </c>
      <c r="I11" s="38" t="s">
        <v>11</v>
      </c>
      <c r="O11" s="3"/>
      <c r="P11" s="15">
        <f t="shared" si="0"/>
        <v>113</v>
      </c>
      <c r="Q11" s="11">
        <f t="shared" si="1"/>
        <v>2</v>
      </c>
      <c r="T11" s="16"/>
    </row>
    <row r="12" spans="1:20" x14ac:dyDescent="0.2">
      <c r="A12" s="8" t="s">
        <v>8</v>
      </c>
      <c r="B12" s="45" t="s">
        <v>70</v>
      </c>
      <c r="C12" s="45" t="s">
        <v>12</v>
      </c>
      <c r="D12" s="20" t="s">
        <v>20</v>
      </c>
      <c r="E12" s="38">
        <v>111</v>
      </c>
      <c r="F12" s="38" t="s">
        <v>11</v>
      </c>
      <c r="G12" s="38" t="s">
        <v>11</v>
      </c>
      <c r="H12" s="38" t="s">
        <v>11</v>
      </c>
      <c r="I12" s="38" t="s">
        <v>11</v>
      </c>
      <c r="K12" s="45"/>
      <c r="O12" s="3"/>
      <c r="P12" s="15">
        <f t="shared" si="0"/>
        <v>111</v>
      </c>
      <c r="Q12" s="11">
        <f t="shared" si="1"/>
        <v>1</v>
      </c>
      <c r="T12" s="16"/>
    </row>
    <row r="13" spans="1:20" x14ac:dyDescent="0.2">
      <c r="A13" s="8" t="s">
        <v>23</v>
      </c>
      <c r="B13" s="45" t="s">
        <v>122</v>
      </c>
      <c r="C13" s="45" t="s">
        <v>12</v>
      </c>
      <c r="D13" s="20" t="s">
        <v>20</v>
      </c>
      <c r="E13" s="38" t="s">
        <v>11</v>
      </c>
      <c r="F13" s="38" t="s">
        <v>11</v>
      </c>
      <c r="G13" s="38" t="s">
        <v>11</v>
      </c>
      <c r="H13" s="38" t="s">
        <v>11</v>
      </c>
      <c r="I13" s="45">
        <v>96</v>
      </c>
      <c r="K13" s="3"/>
      <c r="L13" s="15"/>
      <c r="M13" s="11"/>
      <c r="N13" s="45"/>
      <c r="O13" s="45"/>
      <c r="P13" s="15">
        <f t="shared" si="0"/>
        <v>96</v>
      </c>
      <c r="Q13" s="11">
        <f t="shared" si="1"/>
        <v>1</v>
      </c>
    </row>
    <row r="14" spans="1:20" x14ac:dyDescent="0.2">
      <c r="A14" s="8" t="s">
        <v>24</v>
      </c>
      <c r="B14" s="45" t="s">
        <v>123</v>
      </c>
      <c r="C14" s="45" t="s">
        <v>12</v>
      </c>
      <c r="D14" s="46" t="s">
        <v>20</v>
      </c>
      <c r="E14" s="38" t="s">
        <v>11</v>
      </c>
      <c r="F14" s="38" t="s">
        <v>11</v>
      </c>
      <c r="G14" s="38" t="s">
        <v>11</v>
      </c>
      <c r="H14" s="38" t="s">
        <v>11</v>
      </c>
      <c r="I14" s="45">
        <v>75</v>
      </c>
      <c r="O14" s="3"/>
      <c r="P14" s="15">
        <f t="shared" si="0"/>
        <v>75</v>
      </c>
      <c r="Q14" s="11">
        <f t="shared" si="1"/>
        <v>1</v>
      </c>
    </row>
    <row r="15" spans="1:20" x14ac:dyDescent="0.2">
      <c r="A15" s="8" t="s">
        <v>25</v>
      </c>
      <c r="B15" s="45" t="s">
        <v>58</v>
      </c>
      <c r="C15" s="45" t="s">
        <v>12</v>
      </c>
      <c r="D15" s="46" t="s">
        <v>20</v>
      </c>
      <c r="E15" s="38">
        <v>66</v>
      </c>
      <c r="F15" s="38" t="s">
        <v>11</v>
      </c>
      <c r="G15" s="38" t="s">
        <v>11</v>
      </c>
      <c r="H15" s="38" t="s">
        <v>11</v>
      </c>
      <c r="I15" s="38" t="s">
        <v>11</v>
      </c>
      <c r="O15" s="3"/>
      <c r="P15" s="15">
        <f t="shared" si="0"/>
        <v>66</v>
      </c>
      <c r="Q15" s="11">
        <f t="shared" si="1"/>
        <v>1</v>
      </c>
    </row>
    <row r="16" spans="1:20" x14ac:dyDescent="0.2">
      <c r="A16" s="8" t="s">
        <v>26</v>
      </c>
      <c r="B16" s="41" t="s">
        <v>108</v>
      </c>
      <c r="C16" s="41" t="s">
        <v>154</v>
      </c>
      <c r="D16" s="20" t="s">
        <v>20</v>
      </c>
      <c r="E16" s="38" t="s">
        <v>11</v>
      </c>
      <c r="F16" s="38" t="s">
        <v>11</v>
      </c>
      <c r="G16" s="38" t="s">
        <v>11</v>
      </c>
      <c r="H16" s="41">
        <v>60</v>
      </c>
      <c r="I16" s="38" t="s">
        <v>11</v>
      </c>
      <c r="K16" s="3"/>
      <c r="L16" s="15"/>
      <c r="M16" s="11"/>
      <c r="N16" s="45"/>
      <c r="O16" s="45"/>
      <c r="P16" s="15">
        <f t="shared" si="0"/>
        <v>60</v>
      </c>
      <c r="Q16" s="11">
        <f t="shared" si="1"/>
        <v>1</v>
      </c>
    </row>
    <row r="17" spans="1:17" x14ac:dyDescent="0.2">
      <c r="A17" s="8" t="s">
        <v>27</v>
      </c>
      <c r="B17" s="45" t="s">
        <v>124</v>
      </c>
      <c r="C17" s="45" t="s">
        <v>56</v>
      </c>
      <c r="D17" s="46" t="s">
        <v>20</v>
      </c>
      <c r="E17" s="38" t="s">
        <v>11</v>
      </c>
      <c r="F17" s="38" t="s">
        <v>11</v>
      </c>
      <c r="G17" s="38" t="s">
        <v>11</v>
      </c>
      <c r="H17" s="38" t="s">
        <v>11</v>
      </c>
      <c r="I17" s="45">
        <v>56</v>
      </c>
      <c r="J17" s="45"/>
      <c r="O17" s="3"/>
      <c r="P17" s="15">
        <f t="shared" si="0"/>
        <v>56</v>
      </c>
      <c r="Q17" s="11">
        <f t="shared" si="1"/>
        <v>1</v>
      </c>
    </row>
    <row r="18" spans="1:17" x14ac:dyDescent="0.2">
      <c r="A18" s="8" t="s">
        <v>28</v>
      </c>
      <c r="B18" s="45" t="s">
        <v>125</v>
      </c>
      <c r="C18" s="45" t="s">
        <v>12</v>
      </c>
      <c r="D18" s="46" t="s">
        <v>20</v>
      </c>
      <c r="E18" s="38" t="s">
        <v>11</v>
      </c>
      <c r="F18" s="38" t="s">
        <v>11</v>
      </c>
      <c r="G18" s="38" t="s">
        <v>11</v>
      </c>
      <c r="H18" s="38" t="s">
        <v>11</v>
      </c>
      <c r="I18" s="45">
        <v>52</v>
      </c>
      <c r="O18" s="3"/>
      <c r="P18" s="15">
        <f t="shared" si="0"/>
        <v>52</v>
      </c>
      <c r="Q18" s="11">
        <f t="shared" si="1"/>
        <v>1</v>
      </c>
    </row>
    <row r="19" spans="1:17" x14ac:dyDescent="0.2">
      <c r="A19" s="8" t="s">
        <v>29</v>
      </c>
      <c r="B19" s="45" t="s">
        <v>86</v>
      </c>
      <c r="C19" s="45" t="s">
        <v>12</v>
      </c>
      <c r="D19" s="20" t="s">
        <v>20</v>
      </c>
      <c r="E19" s="38" t="s">
        <v>11</v>
      </c>
      <c r="F19" s="38">
        <v>35</v>
      </c>
      <c r="G19" s="38" t="s">
        <v>11</v>
      </c>
      <c r="H19" s="38" t="s">
        <v>11</v>
      </c>
      <c r="I19" s="38" t="s">
        <v>11</v>
      </c>
      <c r="K19" s="3"/>
      <c r="L19" s="15"/>
      <c r="M19" s="11"/>
      <c r="N19" s="45"/>
      <c r="O19" s="45"/>
      <c r="P19" s="15">
        <f t="shared" si="0"/>
        <v>35</v>
      </c>
      <c r="Q19" s="11">
        <f t="shared" si="1"/>
        <v>1</v>
      </c>
    </row>
    <row r="20" spans="1:17" x14ac:dyDescent="0.2">
      <c r="A20" s="8" t="s">
        <v>34</v>
      </c>
      <c r="B20" s="45" t="s">
        <v>130</v>
      </c>
      <c r="C20" s="45" t="s">
        <v>171</v>
      </c>
      <c r="D20" s="46" t="s">
        <v>20</v>
      </c>
      <c r="E20" s="38" t="s">
        <v>11</v>
      </c>
      <c r="F20" s="38" t="s">
        <v>11</v>
      </c>
      <c r="G20" s="38" t="s">
        <v>11</v>
      </c>
      <c r="H20" s="38" t="s">
        <v>11</v>
      </c>
      <c r="I20" s="45">
        <v>27</v>
      </c>
      <c r="O20" s="3"/>
      <c r="P20" s="15">
        <f t="shared" si="0"/>
        <v>27</v>
      </c>
      <c r="Q20" s="11">
        <f t="shared" si="1"/>
        <v>1</v>
      </c>
    </row>
    <row r="21" spans="1:17" x14ac:dyDescent="0.2">
      <c r="A21" s="8" t="s">
        <v>35</v>
      </c>
      <c r="B21" s="41" t="s">
        <v>112</v>
      </c>
      <c r="C21" s="41" t="s">
        <v>154</v>
      </c>
      <c r="D21" s="20" t="s">
        <v>20</v>
      </c>
      <c r="E21" s="38" t="s">
        <v>11</v>
      </c>
      <c r="F21" s="38" t="s">
        <v>11</v>
      </c>
      <c r="G21" s="38" t="s">
        <v>11</v>
      </c>
      <c r="H21" s="41">
        <v>24</v>
      </c>
      <c r="I21" s="38" t="s">
        <v>11</v>
      </c>
      <c r="K21" s="3"/>
      <c r="L21" s="15"/>
      <c r="M21" s="11"/>
      <c r="N21" s="45"/>
      <c r="O21" s="45"/>
      <c r="P21" s="15">
        <f t="shared" si="0"/>
        <v>24</v>
      </c>
      <c r="Q21" s="11">
        <f t="shared" si="1"/>
        <v>1</v>
      </c>
    </row>
    <row r="22" spans="1:17" x14ac:dyDescent="0.2">
      <c r="A22" s="8" t="s">
        <v>36</v>
      </c>
      <c r="B22" s="45" t="s">
        <v>100</v>
      </c>
      <c r="C22" s="45" t="s">
        <v>12</v>
      </c>
      <c r="D22" s="20" t="s">
        <v>20</v>
      </c>
      <c r="E22" s="38" t="s">
        <v>11</v>
      </c>
      <c r="F22" s="38" t="s">
        <v>11</v>
      </c>
      <c r="G22" s="38">
        <v>22</v>
      </c>
      <c r="H22" s="38" t="s">
        <v>11</v>
      </c>
      <c r="I22" s="38" t="s">
        <v>11</v>
      </c>
      <c r="K22" s="3"/>
      <c r="L22" s="15"/>
      <c r="M22" s="11"/>
      <c r="N22" s="45"/>
      <c r="O22" s="45"/>
      <c r="P22" s="15">
        <f t="shared" si="0"/>
        <v>22</v>
      </c>
      <c r="Q22" s="11">
        <f t="shared" si="1"/>
        <v>1</v>
      </c>
    </row>
    <row r="23" spans="1:17" x14ac:dyDescent="0.2">
      <c r="A23" s="8" t="s">
        <v>37</v>
      </c>
      <c r="B23" s="41" t="s">
        <v>113</v>
      </c>
      <c r="C23" s="45" t="s">
        <v>12</v>
      </c>
      <c r="D23" s="20" t="s">
        <v>20</v>
      </c>
      <c r="E23" s="38" t="s">
        <v>11</v>
      </c>
      <c r="F23" s="38" t="s">
        <v>11</v>
      </c>
      <c r="G23" s="38" t="s">
        <v>11</v>
      </c>
      <c r="H23" s="41">
        <v>19</v>
      </c>
      <c r="I23" s="38" t="s">
        <v>11</v>
      </c>
      <c r="K23" s="3"/>
      <c r="L23" s="15"/>
      <c r="M23" s="11"/>
      <c r="N23" s="45"/>
      <c r="O23" s="45"/>
      <c r="P23" s="15">
        <f t="shared" si="0"/>
        <v>19</v>
      </c>
      <c r="Q23" s="11">
        <f t="shared" si="1"/>
        <v>1</v>
      </c>
    </row>
    <row r="24" spans="1:17" x14ac:dyDescent="0.2">
      <c r="A24" s="8" t="s">
        <v>38</v>
      </c>
      <c r="B24" s="41" t="s">
        <v>114</v>
      </c>
      <c r="C24" s="45" t="s">
        <v>12</v>
      </c>
      <c r="D24" s="20" t="s">
        <v>20</v>
      </c>
      <c r="E24" s="38" t="s">
        <v>11</v>
      </c>
      <c r="F24" s="38" t="s">
        <v>11</v>
      </c>
      <c r="G24" s="38" t="s">
        <v>11</v>
      </c>
      <c r="H24" s="41">
        <v>15</v>
      </c>
      <c r="I24" s="38" t="s">
        <v>11</v>
      </c>
      <c r="K24" s="3"/>
      <c r="L24" s="15"/>
      <c r="M24" s="11"/>
      <c r="N24" s="45"/>
      <c r="O24" s="45"/>
      <c r="P24" s="15">
        <f t="shared" si="0"/>
        <v>15</v>
      </c>
      <c r="Q24" s="11">
        <f t="shared" si="1"/>
        <v>1</v>
      </c>
    </row>
    <row r="25" spans="1:17" x14ac:dyDescent="0.2">
      <c r="A25" s="8" t="s">
        <v>39</v>
      </c>
      <c r="B25" s="41" t="s">
        <v>116</v>
      </c>
      <c r="C25" s="41" t="s">
        <v>154</v>
      </c>
      <c r="D25" s="20" t="s">
        <v>20</v>
      </c>
      <c r="E25" s="38" t="s">
        <v>11</v>
      </c>
      <c r="F25" s="38" t="s">
        <v>11</v>
      </c>
      <c r="G25" s="38" t="s">
        <v>11</v>
      </c>
      <c r="H25" s="41">
        <v>10</v>
      </c>
      <c r="I25" s="38" t="s">
        <v>11</v>
      </c>
      <c r="K25" s="3"/>
      <c r="L25" s="15"/>
      <c r="M25" s="11"/>
      <c r="N25" s="45"/>
      <c r="O25" s="45"/>
      <c r="P25" s="15">
        <f t="shared" si="0"/>
        <v>10</v>
      </c>
      <c r="Q25" s="11">
        <f t="shared" si="1"/>
        <v>1</v>
      </c>
    </row>
    <row r="26" spans="1:17" x14ac:dyDescent="0.2">
      <c r="A26" s="8" t="s">
        <v>40</v>
      </c>
      <c r="B26" s="45" t="s">
        <v>101</v>
      </c>
      <c r="C26" s="45" t="s">
        <v>12</v>
      </c>
      <c r="D26" s="20" t="s">
        <v>20</v>
      </c>
      <c r="E26" s="38" t="s">
        <v>11</v>
      </c>
      <c r="F26" s="38" t="s">
        <v>11</v>
      </c>
      <c r="G26" s="38">
        <v>8</v>
      </c>
      <c r="H26" s="38" t="s">
        <v>11</v>
      </c>
      <c r="I26" s="38" t="s">
        <v>11</v>
      </c>
      <c r="K26" s="3"/>
      <c r="L26" s="15"/>
      <c r="M26" s="11"/>
      <c r="N26" s="45"/>
      <c r="O26" s="45"/>
      <c r="P26" s="15">
        <f t="shared" si="0"/>
        <v>8</v>
      </c>
      <c r="Q26" s="11">
        <f t="shared" si="1"/>
        <v>1</v>
      </c>
    </row>
    <row r="27" spans="1:17" x14ac:dyDescent="0.2">
      <c r="A27" s="8" t="s">
        <v>41</v>
      </c>
      <c r="B27" s="41" t="s">
        <v>117</v>
      </c>
      <c r="C27" s="41" t="s">
        <v>154</v>
      </c>
      <c r="D27" s="20" t="s">
        <v>20</v>
      </c>
      <c r="E27" s="38" t="s">
        <v>11</v>
      </c>
      <c r="F27" s="38" t="s">
        <v>11</v>
      </c>
      <c r="G27" s="38" t="s">
        <v>11</v>
      </c>
      <c r="H27" s="41">
        <v>8</v>
      </c>
      <c r="I27" s="38" t="s">
        <v>11</v>
      </c>
      <c r="K27" s="3"/>
      <c r="L27" s="15"/>
      <c r="M27" s="11"/>
      <c r="N27" s="45"/>
      <c r="O27" s="45"/>
      <c r="P27" s="15">
        <f t="shared" si="0"/>
        <v>8</v>
      </c>
      <c r="Q27" s="11">
        <f t="shared" si="1"/>
        <v>1</v>
      </c>
    </row>
    <row r="28" spans="1:17" x14ac:dyDescent="0.2">
      <c r="A28" s="8" t="s">
        <v>42</v>
      </c>
      <c r="B28" s="45" t="s">
        <v>92</v>
      </c>
      <c r="C28" s="45" t="s">
        <v>12</v>
      </c>
      <c r="D28" s="20" t="s">
        <v>20</v>
      </c>
      <c r="E28" s="38" t="s">
        <v>11</v>
      </c>
      <c r="F28" s="38">
        <v>7</v>
      </c>
      <c r="G28" s="38" t="s">
        <v>11</v>
      </c>
      <c r="H28" s="38" t="s">
        <v>11</v>
      </c>
      <c r="I28" s="38" t="s">
        <v>11</v>
      </c>
      <c r="K28" s="3"/>
      <c r="L28" s="15"/>
      <c r="M28" s="11"/>
      <c r="N28" s="45"/>
      <c r="O28" s="45"/>
      <c r="P28" s="15">
        <f t="shared" si="0"/>
        <v>7</v>
      </c>
      <c r="Q28" s="11">
        <f t="shared" si="1"/>
        <v>1</v>
      </c>
    </row>
    <row r="29" spans="1:17" x14ac:dyDescent="0.2">
      <c r="A29" s="8" t="s">
        <v>43</v>
      </c>
      <c r="B29" s="45" t="s">
        <v>102</v>
      </c>
      <c r="C29" s="45" t="s">
        <v>12</v>
      </c>
      <c r="D29" s="20" t="s">
        <v>20</v>
      </c>
      <c r="E29" s="38" t="s">
        <v>11</v>
      </c>
      <c r="F29" s="38" t="s">
        <v>11</v>
      </c>
      <c r="G29" s="38">
        <v>4</v>
      </c>
      <c r="H29" s="38" t="s">
        <v>11</v>
      </c>
      <c r="I29" s="38" t="s">
        <v>11</v>
      </c>
      <c r="K29" s="3"/>
      <c r="L29" s="15"/>
      <c r="M29" s="11"/>
      <c r="N29" s="45"/>
      <c r="O29" s="45"/>
      <c r="P29" s="15">
        <f t="shared" si="0"/>
        <v>4</v>
      </c>
      <c r="Q29" s="11">
        <f t="shared" si="1"/>
        <v>1</v>
      </c>
    </row>
    <row r="30" spans="1:17" x14ac:dyDescent="0.2">
      <c r="A30" s="8" t="s">
        <v>44</v>
      </c>
      <c r="B30" s="45" t="s">
        <v>103</v>
      </c>
      <c r="C30" s="45" t="s">
        <v>12</v>
      </c>
      <c r="D30" s="20" t="s">
        <v>20</v>
      </c>
      <c r="E30" s="38" t="s">
        <v>11</v>
      </c>
      <c r="F30" s="38" t="s">
        <v>11</v>
      </c>
      <c r="G30" s="38">
        <v>1</v>
      </c>
      <c r="H30" s="38" t="s">
        <v>11</v>
      </c>
      <c r="I30" s="38" t="s">
        <v>11</v>
      </c>
      <c r="K30" s="3"/>
      <c r="L30" s="15"/>
      <c r="M30" s="11"/>
      <c r="N30" s="45"/>
      <c r="O30" s="45"/>
      <c r="P30" s="15">
        <f t="shared" si="0"/>
        <v>1</v>
      </c>
      <c r="Q30" s="11">
        <f t="shared" si="1"/>
        <v>1</v>
      </c>
    </row>
  </sheetData>
  <sortState ref="B4:Q65">
    <sortCondition ref="D4:D65"/>
  </sortState>
  <mergeCells count="2">
    <mergeCell ref="A2:Q2"/>
    <mergeCell ref="A1:Q1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T34"/>
  <sheetViews>
    <sheetView workbookViewId="0">
      <selection sqref="A1:Q1"/>
    </sheetView>
  </sheetViews>
  <sheetFormatPr defaultRowHeight="12.75" x14ac:dyDescent="0.2"/>
  <cols>
    <col min="1" max="1" width="4.28515625" style="1" customWidth="1"/>
    <col min="2" max="2" width="25" style="1" customWidth="1"/>
    <col min="3" max="3" width="5.5703125" style="1" customWidth="1"/>
    <col min="4" max="4" width="2.85546875" style="4" customWidth="1"/>
    <col min="5" max="15" width="4.28515625" style="2" customWidth="1"/>
    <col min="16" max="16" width="6.140625" style="2" customWidth="1"/>
    <col min="17" max="17" width="2.7109375" customWidth="1"/>
    <col min="18" max="18" width="5.7109375" customWidth="1"/>
  </cols>
  <sheetData>
    <row r="1" spans="1:20" ht="23.25" x14ac:dyDescent="0.2">
      <c r="A1" s="57" t="s">
        <v>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0" ht="23.25" x14ac:dyDescent="0.2">
      <c r="A2" s="57" t="s">
        <v>79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ht="75" customHeight="1" x14ac:dyDescent="0.2">
      <c r="E3" s="6" t="s">
        <v>81</v>
      </c>
      <c r="F3" s="6" t="s">
        <v>131</v>
      </c>
      <c r="G3" s="6" t="s">
        <v>132</v>
      </c>
      <c r="H3" s="6" t="s">
        <v>133</v>
      </c>
      <c r="I3" s="6" t="s">
        <v>134</v>
      </c>
      <c r="J3" s="6"/>
      <c r="K3" s="6"/>
      <c r="L3" s="6"/>
      <c r="M3" s="6"/>
      <c r="N3" s="6"/>
      <c r="O3" s="6"/>
      <c r="P3" s="7"/>
    </row>
    <row r="4" spans="1:20" ht="18.75" customHeight="1" x14ac:dyDescent="0.2">
      <c r="A4" s="8" t="s">
        <v>0</v>
      </c>
      <c r="B4" s="45" t="s">
        <v>47</v>
      </c>
      <c r="C4" s="45" t="s">
        <v>12</v>
      </c>
      <c r="D4" s="20" t="s">
        <v>9</v>
      </c>
      <c r="E4" s="38">
        <v>121</v>
      </c>
      <c r="F4" s="38" t="s">
        <v>11</v>
      </c>
      <c r="G4" s="38">
        <v>24</v>
      </c>
      <c r="H4" s="38" t="s">
        <v>11</v>
      </c>
      <c r="I4" s="45">
        <v>141</v>
      </c>
      <c r="O4" s="3"/>
      <c r="P4" s="15">
        <f t="shared" ref="P4:P21" si="0">IF(Q4=4,LARGE(E4:O4,1)+LARGE(E4:O4,2)+LARGE(E4:O4,3)+LARGE(E4:O4,4),SUM(E4:O4))</f>
        <v>286</v>
      </c>
      <c r="Q4" s="11">
        <f t="shared" ref="Q4:Q21" si="1">IF(COUNT(E4:O4)&lt;5,COUNT(E4:O4),4)</f>
        <v>3</v>
      </c>
      <c r="T4" s="16"/>
    </row>
    <row r="5" spans="1:20" x14ac:dyDescent="0.2">
      <c r="A5" s="8" t="s">
        <v>1</v>
      </c>
      <c r="B5" s="45" t="s">
        <v>45</v>
      </c>
      <c r="C5" s="45" t="s">
        <v>12</v>
      </c>
      <c r="D5" s="42" t="s">
        <v>9</v>
      </c>
      <c r="E5" s="38">
        <v>62</v>
      </c>
      <c r="F5" s="38" t="s">
        <v>11</v>
      </c>
      <c r="G5" s="38">
        <v>36</v>
      </c>
      <c r="H5" s="38" t="s">
        <v>11</v>
      </c>
      <c r="I5" s="45">
        <v>127</v>
      </c>
      <c r="O5" s="3"/>
      <c r="P5" s="15">
        <f t="shared" si="0"/>
        <v>225</v>
      </c>
      <c r="Q5" s="11">
        <f t="shared" si="1"/>
        <v>3</v>
      </c>
      <c r="T5" s="16"/>
    </row>
    <row r="6" spans="1:20" x14ac:dyDescent="0.2">
      <c r="A6" s="8" t="s">
        <v>2</v>
      </c>
      <c r="B6" s="45" t="s">
        <v>69</v>
      </c>
      <c r="C6" s="45" t="s">
        <v>12</v>
      </c>
      <c r="D6" s="46" t="s">
        <v>9</v>
      </c>
      <c r="E6" s="38">
        <v>147</v>
      </c>
      <c r="F6" s="38" t="s">
        <v>11</v>
      </c>
      <c r="G6" s="38">
        <v>27</v>
      </c>
      <c r="H6" s="38" t="s">
        <v>11</v>
      </c>
      <c r="I6" s="38" t="s">
        <v>11</v>
      </c>
      <c r="O6" s="3"/>
      <c r="P6" s="15">
        <f t="shared" si="0"/>
        <v>174</v>
      </c>
      <c r="Q6" s="11">
        <f t="shared" si="1"/>
        <v>2</v>
      </c>
      <c r="T6" s="16"/>
    </row>
    <row r="7" spans="1:20" x14ac:dyDescent="0.2">
      <c r="A7" s="8" t="s">
        <v>3</v>
      </c>
      <c r="B7" s="45" t="s">
        <v>62</v>
      </c>
      <c r="C7" s="45" t="s">
        <v>12</v>
      </c>
      <c r="D7" s="20" t="s">
        <v>9</v>
      </c>
      <c r="E7" s="38">
        <v>18</v>
      </c>
      <c r="F7" s="38">
        <v>21</v>
      </c>
      <c r="G7" s="38" t="s">
        <v>11</v>
      </c>
      <c r="H7" s="38" t="s">
        <v>11</v>
      </c>
      <c r="I7" s="38">
        <v>105</v>
      </c>
      <c r="O7" s="3"/>
      <c r="P7" s="15">
        <f t="shared" si="0"/>
        <v>144</v>
      </c>
      <c r="Q7" s="11">
        <f t="shared" si="1"/>
        <v>3</v>
      </c>
      <c r="T7" s="16"/>
    </row>
    <row r="8" spans="1:20" x14ac:dyDescent="0.2">
      <c r="A8" s="8" t="s">
        <v>4</v>
      </c>
      <c r="B8" s="45" t="s">
        <v>61</v>
      </c>
      <c r="C8" s="45" t="s">
        <v>12</v>
      </c>
      <c r="D8" s="20" t="s">
        <v>9</v>
      </c>
      <c r="E8" s="38">
        <v>54</v>
      </c>
      <c r="F8" s="38">
        <v>19</v>
      </c>
      <c r="G8" s="38" t="s">
        <v>11</v>
      </c>
      <c r="H8" s="38" t="s">
        <v>11</v>
      </c>
      <c r="I8" s="45">
        <v>70</v>
      </c>
      <c r="O8" s="3"/>
      <c r="P8" s="15">
        <f t="shared" si="0"/>
        <v>143</v>
      </c>
      <c r="Q8" s="11">
        <f t="shared" si="1"/>
        <v>3</v>
      </c>
    </row>
    <row r="9" spans="1:20" x14ac:dyDescent="0.2">
      <c r="A9" s="8" t="s">
        <v>5</v>
      </c>
      <c r="B9" s="45" t="s">
        <v>51</v>
      </c>
      <c r="C9" s="45" t="s">
        <v>56</v>
      </c>
      <c r="D9" s="46" t="s">
        <v>9</v>
      </c>
      <c r="E9" s="38">
        <v>94</v>
      </c>
      <c r="F9" s="38" t="s">
        <v>11</v>
      </c>
      <c r="G9" s="38">
        <v>14</v>
      </c>
      <c r="H9" s="38" t="s">
        <v>11</v>
      </c>
      <c r="I9" s="38" t="s">
        <v>11</v>
      </c>
      <c r="O9" s="3"/>
      <c r="P9" s="15">
        <f t="shared" si="0"/>
        <v>108</v>
      </c>
      <c r="Q9" s="11">
        <f t="shared" si="1"/>
        <v>2</v>
      </c>
    </row>
    <row r="10" spans="1:20" x14ac:dyDescent="0.2">
      <c r="A10" s="8" t="s">
        <v>6</v>
      </c>
      <c r="B10" s="45" t="s">
        <v>55</v>
      </c>
      <c r="C10" s="45" t="s">
        <v>12</v>
      </c>
      <c r="D10" s="46" t="s">
        <v>9</v>
      </c>
      <c r="E10" s="38">
        <v>27</v>
      </c>
      <c r="F10" s="38" t="s">
        <v>11</v>
      </c>
      <c r="G10" s="38">
        <v>10</v>
      </c>
      <c r="H10" s="38" t="s">
        <v>11</v>
      </c>
      <c r="I10" s="45">
        <v>36</v>
      </c>
      <c r="O10" s="3"/>
      <c r="P10" s="15">
        <f t="shared" si="0"/>
        <v>73</v>
      </c>
      <c r="Q10" s="11">
        <f t="shared" si="1"/>
        <v>3</v>
      </c>
    </row>
    <row r="11" spans="1:20" x14ac:dyDescent="0.2">
      <c r="A11" s="8" t="s">
        <v>7</v>
      </c>
      <c r="B11" s="45" t="s">
        <v>126</v>
      </c>
      <c r="C11" s="45" t="s">
        <v>12</v>
      </c>
      <c r="D11" s="46" t="s">
        <v>9</v>
      </c>
      <c r="E11" s="38" t="s">
        <v>11</v>
      </c>
      <c r="F11" s="38" t="s">
        <v>11</v>
      </c>
      <c r="G11" s="38" t="s">
        <v>11</v>
      </c>
      <c r="H11" s="38" t="s">
        <v>11</v>
      </c>
      <c r="I11" s="45">
        <v>48</v>
      </c>
      <c r="O11" s="3"/>
      <c r="P11" s="15">
        <f t="shared" si="0"/>
        <v>48</v>
      </c>
      <c r="Q11" s="11">
        <f t="shared" si="1"/>
        <v>1</v>
      </c>
    </row>
    <row r="12" spans="1:20" x14ac:dyDescent="0.2">
      <c r="A12" s="8" t="s">
        <v>8</v>
      </c>
      <c r="B12" s="45" t="s">
        <v>75</v>
      </c>
      <c r="C12" s="45" t="s">
        <v>12</v>
      </c>
      <c r="D12" s="20" t="s">
        <v>9</v>
      </c>
      <c r="E12" s="38">
        <v>24</v>
      </c>
      <c r="F12" s="38">
        <v>23</v>
      </c>
      <c r="G12" s="38" t="s">
        <v>11</v>
      </c>
      <c r="H12" s="38" t="s">
        <v>11</v>
      </c>
      <c r="I12" s="38" t="s">
        <v>11</v>
      </c>
      <c r="O12" s="3"/>
      <c r="P12" s="15">
        <f t="shared" si="0"/>
        <v>47</v>
      </c>
      <c r="Q12" s="11">
        <f t="shared" si="1"/>
        <v>2</v>
      </c>
    </row>
    <row r="13" spans="1:20" x14ac:dyDescent="0.2">
      <c r="A13" s="8" t="s">
        <v>23</v>
      </c>
      <c r="B13" s="45" t="s">
        <v>85</v>
      </c>
      <c r="C13" s="45" t="s">
        <v>12</v>
      </c>
      <c r="D13" s="20" t="s">
        <v>9</v>
      </c>
      <c r="E13" s="38" t="s">
        <v>11</v>
      </c>
      <c r="F13" s="38">
        <v>41</v>
      </c>
      <c r="G13" s="38" t="s">
        <v>11</v>
      </c>
      <c r="H13" s="38" t="s">
        <v>11</v>
      </c>
      <c r="I13" s="38" t="s">
        <v>11</v>
      </c>
      <c r="K13" s="3"/>
      <c r="L13" s="15"/>
      <c r="M13" s="11"/>
      <c r="N13" s="45"/>
      <c r="O13" s="45"/>
      <c r="P13" s="15">
        <f t="shared" si="0"/>
        <v>41</v>
      </c>
      <c r="Q13" s="11">
        <f t="shared" si="1"/>
        <v>1</v>
      </c>
    </row>
    <row r="14" spans="1:20" x14ac:dyDescent="0.2">
      <c r="A14" s="8" t="s">
        <v>24</v>
      </c>
      <c r="B14" s="45" t="s">
        <v>89</v>
      </c>
      <c r="C14" s="45" t="s">
        <v>12</v>
      </c>
      <c r="D14" s="20" t="s">
        <v>9</v>
      </c>
      <c r="E14" s="38" t="s">
        <v>11</v>
      </c>
      <c r="F14" s="38">
        <v>15</v>
      </c>
      <c r="G14" s="38" t="s">
        <v>11</v>
      </c>
      <c r="H14" s="38" t="s">
        <v>11</v>
      </c>
      <c r="I14" s="38">
        <v>24</v>
      </c>
      <c r="K14" s="3"/>
      <c r="L14" s="15"/>
      <c r="M14" s="11"/>
      <c r="N14" s="45"/>
      <c r="O14" s="45"/>
      <c r="P14" s="15">
        <f t="shared" si="0"/>
        <v>39</v>
      </c>
      <c r="Q14" s="11">
        <f t="shared" si="1"/>
        <v>2</v>
      </c>
    </row>
    <row r="15" spans="1:20" x14ac:dyDescent="0.2">
      <c r="A15" s="8" t="s">
        <v>25</v>
      </c>
      <c r="B15" s="45" t="s">
        <v>73</v>
      </c>
      <c r="C15" s="45" t="s">
        <v>12</v>
      </c>
      <c r="D15" s="46" t="s">
        <v>9</v>
      </c>
      <c r="E15" s="38">
        <v>33</v>
      </c>
      <c r="F15" s="38" t="s">
        <v>11</v>
      </c>
      <c r="G15" s="38" t="s">
        <v>11</v>
      </c>
      <c r="H15" s="38" t="s">
        <v>11</v>
      </c>
      <c r="I15" s="38" t="s">
        <v>11</v>
      </c>
      <c r="O15" s="3"/>
      <c r="P15" s="15">
        <f t="shared" si="0"/>
        <v>33</v>
      </c>
      <c r="Q15" s="11">
        <f t="shared" si="1"/>
        <v>1</v>
      </c>
    </row>
    <row r="16" spans="1:20" x14ac:dyDescent="0.2">
      <c r="A16" s="8" t="s">
        <v>26</v>
      </c>
      <c r="B16" s="45" t="s">
        <v>74</v>
      </c>
      <c r="C16" s="45" t="s">
        <v>12</v>
      </c>
      <c r="D16" s="20" t="s">
        <v>9</v>
      </c>
      <c r="E16" s="38">
        <v>30</v>
      </c>
      <c r="F16" s="38" t="s">
        <v>11</v>
      </c>
      <c r="G16" s="38" t="s">
        <v>11</v>
      </c>
      <c r="H16" s="38" t="s">
        <v>11</v>
      </c>
      <c r="I16" s="38" t="s">
        <v>11</v>
      </c>
      <c r="K16" s="45"/>
      <c r="O16" s="3"/>
      <c r="P16" s="15">
        <f t="shared" si="0"/>
        <v>30</v>
      </c>
      <c r="Q16" s="11">
        <f t="shared" si="1"/>
        <v>1</v>
      </c>
    </row>
    <row r="17" spans="1:17" x14ac:dyDescent="0.2">
      <c r="A17" s="8" t="s">
        <v>27</v>
      </c>
      <c r="B17" s="45" t="s">
        <v>88</v>
      </c>
      <c r="C17" s="45" t="s">
        <v>12</v>
      </c>
      <c r="D17" s="20" t="s">
        <v>9</v>
      </c>
      <c r="E17" s="38" t="s">
        <v>11</v>
      </c>
      <c r="F17" s="38">
        <v>26</v>
      </c>
      <c r="G17" s="38" t="s">
        <v>11</v>
      </c>
      <c r="H17" s="38" t="s">
        <v>11</v>
      </c>
      <c r="I17" s="38" t="s">
        <v>11</v>
      </c>
      <c r="K17" s="3"/>
      <c r="L17" s="15"/>
      <c r="M17" s="11"/>
      <c r="N17" s="45"/>
      <c r="O17" s="45"/>
      <c r="P17" s="15">
        <f t="shared" si="0"/>
        <v>26</v>
      </c>
      <c r="Q17" s="11">
        <f t="shared" si="1"/>
        <v>1</v>
      </c>
    </row>
    <row r="18" spans="1:17" x14ac:dyDescent="0.2">
      <c r="A18" s="8" t="s">
        <v>28</v>
      </c>
      <c r="B18" s="45" t="s">
        <v>63</v>
      </c>
      <c r="C18" s="45" t="s">
        <v>65</v>
      </c>
      <c r="D18" s="20" t="s">
        <v>9</v>
      </c>
      <c r="E18" s="38">
        <v>14</v>
      </c>
      <c r="F18" s="38" t="s">
        <v>11</v>
      </c>
      <c r="G18" s="38" t="s">
        <v>11</v>
      </c>
      <c r="H18" s="38" t="s">
        <v>11</v>
      </c>
      <c r="I18" s="38" t="s">
        <v>11</v>
      </c>
      <c r="O18" s="3"/>
      <c r="P18" s="15">
        <f t="shared" si="0"/>
        <v>14</v>
      </c>
      <c r="Q18" s="11">
        <f t="shared" si="1"/>
        <v>1</v>
      </c>
    </row>
    <row r="19" spans="1:17" x14ac:dyDescent="0.2">
      <c r="A19" s="8" t="s">
        <v>29</v>
      </c>
      <c r="B19" s="45" t="s">
        <v>91</v>
      </c>
      <c r="C19" s="45" t="s">
        <v>12</v>
      </c>
      <c r="D19" s="20" t="s">
        <v>9</v>
      </c>
      <c r="E19" s="38" t="s">
        <v>11</v>
      </c>
      <c r="F19" s="38">
        <v>9</v>
      </c>
      <c r="G19" s="38" t="s">
        <v>11</v>
      </c>
      <c r="H19" s="38" t="s">
        <v>11</v>
      </c>
      <c r="I19" s="38" t="s">
        <v>11</v>
      </c>
      <c r="K19" s="3"/>
      <c r="L19" s="15"/>
      <c r="M19" s="11"/>
      <c r="N19" s="45"/>
      <c r="O19" s="45"/>
      <c r="P19" s="15">
        <f t="shared" si="0"/>
        <v>9</v>
      </c>
      <c r="Q19" s="11">
        <f t="shared" si="1"/>
        <v>1</v>
      </c>
    </row>
    <row r="20" spans="1:17" x14ac:dyDescent="0.2">
      <c r="A20" s="8" t="s">
        <v>34</v>
      </c>
      <c r="B20" s="45" t="s">
        <v>93</v>
      </c>
      <c r="C20" s="45" t="s">
        <v>12</v>
      </c>
      <c r="D20" s="20" t="s">
        <v>9</v>
      </c>
      <c r="E20" s="38" t="s">
        <v>11</v>
      </c>
      <c r="F20" s="38">
        <v>5</v>
      </c>
      <c r="G20" s="38" t="s">
        <v>11</v>
      </c>
      <c r="H20" s="38" t="s">
        <v>11</v>
      </c>
      <c r="I20" s="38" t="s">
        <v>11</v>
      </c>
      <c r="L20" s="45"/>
      <c r="O20" s="3"/>
      <c r="P20" s="15">
        <f t="shared" si="0"/>
        <v>5</v>
      </c>
      <c r="Q20" s="11">
        <f t="shared" si="1"/>
        <v>1</v>
      </c>
    </row>
    <row r="21" spans="1:17" x14ac:dyDescent="0.2">
      <c r="A21" s="8" t="s">
        <v>35</v>
      </c>
      <c r="B21" s="45" t="s">
        <v>96</v>
      </c>
      <c r="C21" s="45" t="s">
        <v>12</v>
      </c>
      <c r="D21" s="20" t="s">
        <v>9</v>
      </c>
      <c r="E21" s="38" t="s">
        <v>11</v>
      </c>
      <c r="F21" s="38">
        <v>2</v>
      </c>
      <c r="G21" s="38" t="s">
        <v>11</v>
      </c>
      <c r="H21" s="38" t="s">
        <v>11</v>
      </c>
      <c r="I21" s="38" t="s">
        <v>11</v>
      </c>
      <c r="K21" s="3"/>
      <c r="L21" s="15"/>
      <c r="M21" s="11"/>
      <c r="N21" s="45"/>
      <c r="O21" s="45"/>
      <c r="P21" s="15">
        <f t="shared" si="0"/>
        <v>2</v>
      </c>
      <c r="Q21" s="11">
        <f t="shared" si="1"/>
        <v>1</v>
      </c>
    </row>
    <row r="22" spans="1:17" x14ac:dyDescent="0.2">
      <c r="A22" s="8"/>
      <c r="B22"/>
      <c r="C22"/>
      <c r="D22" s="20"/>
      <c r="E22" s="21"/>
      <c r="F22" s="21"/>
      <c r="G22" s="21"/>
      <c r="H22" s="21"/>
      <c r="I22" s="21"/>
      <c r="O22" s="3"/>
      <c r="P22" s="15"/>
      <c r="Q22" s="11"/>
    </row>
    <row r="23" spans="1:17" x14ac:dyDescent="0.2">
      <c r="A23" s="8"/>
      <c r="B23"/>
      <c r="C23"/>
      <c r="D23" s="20"/>
      <c r="E23" s="21"/>
      <c r="F23" s="21"/>
      <c r="G23" s="21"/>
      <c r="H23" s="21"/>
      <c r="I23" s="21"/>
      <c r="O23" s="3"/>
      <c r="P23" s="15"/>
      <c r="Q23" s="11"/>
    </row>
    <row r="24" spans="1:17" x14ac:dyDescent="0.2">
      <c r="A24" s="8"/>
      <c r="B24"/>
      <c r="C24"/>
      <c r="E24" s="21"/>
      <c r="F24" s="22"/>
      <c r="G24" s="21"/>
      <c r="H24" s="21"/>
      <c r="I24" s="21"/>
      <c r="O24" s="3"/>
      <c r="P24" s="15"/>
      <c r="Q24" s="11"/>
    </row>
    <row r="25" spans="1:17" x14ac:dyDescent="0.2">
      <c r="A25" s="8"/>
      <c r="B25"/>
      <c r="C25"/>
      <c r="D25" s="20"/>
      <c r="E25" s="21"/>
      <c r="F25" s="21"/>
      <c r="G25" s="21"/>
      <c r="H25" s="21"/>
      <c r="I25" s="21"/>
      <c r="K25"/>
      <c r="O25" s="3"/>
      <c r="P25" s="15"/>
      <c r="Q25" s="11"/>
    </row>
    <row r="26" spans="1:17" x14ac:dyDescent="0.2">
      <c r="A26" s="8"/>
      <c r="B26"/>
      <c r="C26"/>
      <c r="E26" s="21"/>
      <c r="F26" s="21"/>
      <c r="G26" s="21"/>
      <c r="H26"/>
      <c r="I26" s="21"/>
      <c r="O26" s="3"/>
      <c r="P26" s="15"/>
      <c r="Q26" s="11"/>
    </row>
    <row r="27" spans="1:17" x14ac:dyDescent="0.2">
      <c r="A27" s="8"/>
      <c r="B27"/>
      <c r="C27"/>
      <c r="E27" s="21"/>
      <c r="F27" s="21"/>
      <c r="G27" s="21"/>
      <c r="H27"/>
      <c r="I27" s="21"/>
      <c r="L27"/>
      <c r="O27" s="3"/>
      <c r="P27" s="15"/>
      <c r="Q27" s="11"/>
    </row>
    <row r="28" spans="1:17" x14ac:dyDescent="0.2">
      <c r="A28" s="8"/>
      <c r="B28"/>
      <c r="C28"/>
      <c r="E28" s="21"/>
      <c r="F28" s="22"/>
      <c r="G28" s="21"/>
      <c r="H28" s="21"/>
      <c r="I28" s="21"/>
      <c r="O28" s="3"/>
      <c r="P28" s="15"/>
      <c r="Q28" s="11"/>
    </row>
    <row r="29" spans="1:17" x14ac:dyDescent="0.2">
      <c r="A29" s="8"/>
      <c r="B29"/>
      <c r="C29"/>
      <c r="D29" s="20"/>
      <c r="E29" s="21"/>
      <c r="F29" s="21"/>
      <c r="G29" s="21"/>
      <c r="H29" s="21"/>
      <c r="I29" s="21"/>
      <c r="K29"/>
      <c r="O29" s="3"/>
      <c r="P29" s="15"/>
      <c r="Q29" s="11"/>
    </row>
    <row r="30" spans="1:17" x14ac:dyDescent="0.2">
      <c r="A30" s="8"/>
      <c r="B30"/>
      <c r="C30"/>
      <c r="D30" s="20"/>
      <c r="E30" s="21"/>
      <c r="F30" s="21"/>
      <c r="G30" s="21"/>
      <c r="H30" s="21"/>
      <c r="I30" s="21"/>
      <c r="O30" s="3"/>
      <c r="P30" s="15"/>
      <c r="Q30" s="11"/>
    </row>
    <row r="31" spans="1:17" x14ac:dyDescent="0.2">
      <c r="A31" s="8"/>
      <c r="B31"/>
      <c r="C31"/>
      <c r="E31" s="21"/>
      <c r="F31" s="21"/>
      <c r="G31" s="21"/>
      <c r="H31" s="21"/>
      <c r="I31" s="21"/>
      <c r="O31" s="3"/>
      <c r="P31" s="15"/>
      <c r="Q31" s="11"/>
    </row>
    <row r="32" spans="1:17" x14ac:dyDescent="0.2">
      <c r="A32" s="8"/>
      <c r="B32"/>
      <c r="C32"/>
      <c r="E32" s="21"/>
      <c r="F32" s="21"/>
      <c r="G32" s="21"/>
      <c r="H32" s="21"/>
      <c r="I32" s="21"/>
      <c r="O32" s="3"/>
      <c r="P32" s="15"/>
      <c r="Q32" s="11"/>
    </row>
    <row r="33" spans="1:17" x14ac:dyDescent="0.2">
      <c r="A33" s="8"/>
      <c r="B33"/>
      <c r="C33"/>
      <c r="E33" s="21"/>
      <c r="F33" s="21"/>
      <c r="G33" s="21"/>
      <c r="H33" s="21"/>
      <c r="I33" s="21"/>
      <c r="K33"/>
      <c r="O33" s="3"/>
      <c r="P33" s="15"/>
      <c r="Q33" s="11"/>
    </row>
    <row r="34" spans="1:17" x14ac:dyDescent="0.2">
      <c r="A34" s="8"/>
    </row>
  </sheetData>
  <mergeCells count="2">
    <mergeCell ref="A1:Q1"/>
    <mergeCell ref="A2:Q2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60"/>
  <sheetViews>
    <sheetView workbookViewId="0">
      <selection sqref="A1:Q1"/>
    </sheetView>
  </sheetViews>
  <sheetFormatPr defaultRowHeight="12.75" x14ac:dyDescent="0.2"/>
  <cols>
    <col min="1" max="1" width="4.28515625" style="1" customWidth="1"/>
    <col min="2" max="2" width="25" style="1" customWidth="1"/>
    <col min="3" max="3" width="5.5703125" style="1" customWidth="1"/>
    <col min="4" max="4" width="2.85546875" style="4" customWidth="1"/>
    <col min="5" max="15" width="4.28515625" style="2" customWidth="1"/>
    <col min="16" max="16" width="6.140625" style="2" customWidth="1"/>
    <col min="17" max="17" width="2.7109375" customWidth="1"/>
    <col min="18" max="18" width="5.7109375" customWidth="1"/>
  </cols>
  <sheetData>
    <row r="1" spans="1:20" ht="23.25" x14ac:dyDescent="0.2">
      <c r="A1" s="57" t="s">
        <v>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0" ht="23.25" x14ac:dyDescent="0.2">
      <c r="A2" s="57" t="s">
        <v>80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ht="75" customHeight="1" x14ac:dyDescent="0.2">
      <c r="E3" s="6" t="s">
        <v>81</v>
      </c>
      <c r="F3" s="6" t="s">
        <v>131</v>
      </c>
      <c r="G3" s="6" t="s">
        <v>132</v>
      </c>
      <c r="H3" s="6" t="s">
        <v>133</v>
      </c>
      <c r="I3" s="6" t="s">
        <v>134</v>
      </c>
      <c r="J3" s="6"/>
      <c r="K3" s="6"/>
      <c r="L3" s="6"/>
      <c r="M3" s="6"/>
      <c r="N3" s="6"/>
      <c r="O3" s="6"/>
      <c r="P3" s="7"/>
    </row>
    <row r="4" spans="1:20" ht="18.75" customHeight="1" x14ac:dyDescent="0.2">
      <c r="A4" s="8" t="s">
        <v>0</v>
      </c>
      <c r="B4" s="45" t="s">
        <v>54</v>
      </c>
      <c r="C4" s="45" t="s">
        <v>12</v>
      </c>
      <c r="D4" s="46" t="s">
        <v>10</v>
      </c>
      <c r="E4" s="38">
        <v>50</v>
      </c>
      <c r="F4" s="38" t="s">
        <v>11</v>
      </c>
      <c r="G4" s="38">
        <v>16</v>
      </c>
      <c r="H4" s="38" t="s">
        <v>11</v>
      </c>
      <c r="I4" s="45">
        <v>88</v>
      </c>
      <c r="O4" s="3"/>
      <c r="P4" s="15">
        <f t="shared" ref="P4:P20" si="0">IF(Q4=4,LARGE(E4:O4,1)+LARGE(E4:O4,2)+LARGE(E4:O4,3)+LARGE(E4:O4,4),SUM(E4:O4))</f>
        <v>154</v>
      </c>
      <c r="Q4" s="11">
        <f t="shared" ref="Q4:Q20" si="1">IF(COUNT(E4:O4)&lt;5,COUNT(E4:O4),4)</f>
        <v>3</v>
      </c>
      <c r="T4" s="16"/>
    </row>
    <row r="5" spans="1:20" x14ac:dyDescent="0.2">
      <c r="A5" s="8" t="s">
        <v>1</v>
      </c>
      <c r="B5" s="45" t="s">
        <v>71</v>
      </c>
      <c r="C5" s="45" t="s">
        <v>12</v>
      </c>
      <c r="D5" s="20" t="s">
        <v>10</v>
      </c>
      <c r="E5" s="38">
        <v>46</v>
      </c>
      <c r="F5" s="38" t="s">
        <v>11</v>
      </c>
      <c r="G5" s="38">
        <v>12</v>
      </c>
      <c r="H5" s="38" t="s">
        <v>11</v>
      </c>
      <c r="I5" s="45">
        <v>40</v>
      </c>
      <c r="O5" s="3"/>
      <c r="P5" s="15">
        <f t="shared" si="0"/>
        <v>98</v>
      </c>
      <c r="Q5" s="11">
        <f t="shared" si="1"/>
        <v>3</v>
      </c>
      <c r="T5" s="16"/>
    </row>
    <row r="6" spans="1:20" x14ac:dyDescent="0.2">
      <c r="A6" s="8" t="s">
        <v>2</v>
      </c>
      <c r="B6" s="45" t="s">
        <v>52</v>
      </c>
      <c r="C6" s="45" t="s">
        <v>12</v>
      </c>
      <c r="D6" s="46" t="s">
        <v>10</v>
      </c>
      <c r="E6" s="38">
        <v>58</v>
      </c>
      <c r="F6" s="38" t="s">
        <v>11</v>
      </c>
      <c r="G6" s="38">
        <v>18</v>
      </c>
      <c r="H6" s="38" t="s">
        <v>11</v>
      </c>
      <c r="I6" s="38" t="s">
        <v>11</v>
      </c>
      <c r="L6" s="45"/>
      <c r="O6" s="3"/>
      <c r="P6" s="15">
        <f t="shared" si="0"/>
        <v>76</v>
      </c>
      <c r="Q6" s="11">
        <f t="shared" si="1"/>
        <v>2</v>
      </c>
    </row>
    <row r="7" spans="1:20" x14ac:dyDescent="0.2">
      <c r="A7" s="8" t="s">
        <v>3</v>
      </c>
      <c r="B7" s="45" t="s">
        <v>66</v>
      </c>
      <c r="C7" s="45" t="s">
        <v>56</v>
      </c>
      <c r="D7" s="46" t="s">
        <v>10</v>
      </c>
      <c r="E7" s="38">
        <v>21</v>
      </c>
      <c r="F7" s="38">
        <v>1</v>
      </c>
      <c r="G7" s="38">
        <v>2</v>
      </c>
      <c r="H7" s="38" t="s">
        <v>11</v>
      </c>
      <c r="I7" s="38">
        <v>44</v>
      </c>
      <c r="O7" s="3"/>
      <c r="P7" s="15">
        <f t="shared" si="0"/>
        <v>68</v>
      </c>
      <c r="Q7" s="11">
        <f t="shared" si="1"/>
        <v>4</v>
      </c>
    </row>
    <row r="8" spans="1:20" x14ac:dyDescent="0.2">
      <c r="A8" s="8" t="s">
        <v>4</v>
      </c>
      <c r="B8" s="45" t="s">
        <v>72</v>
      </c>
      <c r="C8" s="45" t="s">
        <v>12</v>
      </c>
      <c r="D8" s="20" t="s">
        <v>10</v>
      </c>
      <c r="E8" s="38">
        <v>36</v>
      </c>
      <c r="F8" s="38" t="s">
        <v>11</v>
      </c>
      <c r="G8" s="38">
        <v>31</v>
      </c>
      <c r="H8" s="38" t="s">
        <v>11</v>
      </c>
      <c r="I8" s="38" t="s">
        <v>11</v>
      </c>
      <c r="J8" s="45"/>
      <c r="O8" s="3"/>
      <c r="P8" s="15">
        <f t="shared" si="0"/>
        <v>67</v>
      </c>
      <c r="Q8" s="11">
        <f t="shared" si="1"/>
        <v>2</v>
      </c>
    </row>
    <row r="9" spans="1:20" x14ac:dyDescent="0.2">
      <c r="A9" s="8" t="s">
        <v>5</v>
      </c>
      <c r="B9" s="45" t="s">
        <v>99</v>
      </c>
      <c r="C9" s="45" t="s">
        <v>12</v>
      </c>
      <c r="D9" s="20" t="s">
        <v>10</v>
      </c>
      <c r="E9" s="38" t="s">
        <v>11</v>
      </c>
      <c r="F9" s="38" t="s">
        <v>11</v>
      </c>
      <c r="G9" s="38">
        <v>60</v>
      </c>
      <c r="H9" s="38" t="s">
        <v>11</v>
      </c>
      <c r="I9" s="38" t="s">
        <v>11</v>
      </c>
      <c r="K9" s="3"/>
      <c r="L9" s="15"/>
      <c r="M9" s="11"/>
      <c r="N9" s="45"/>
      <c r="O9" s="45"/>
      <c r="P9" s="15">
        <f t="shared" si="0"/>
        <v>60</v>
      </c>
      <c r="Q9" s="11">
        <f t="shared" si="1"/>
        <v>1</v>
      </c>
    </row>
    <row r="10" spans="1:20" x14ac:dyDescent="0.2">
      <c r="A10" s="8" t="s">
        <v>6</v>
      </c>
      <c r="B10" s="45" t="s">
        <v>59</v>
      </c>
      <c r="C10" s="45" t="s">
        <v>56</v>
      </c>
      <c r="D10" s="46" t="s">
        <v>10</v>
      </c>
      <c r="E10" s="38">
        <v>42</v>
      </c>
      <c r="F10" s="38">
        <v>13</v>
      </c>
      <c r="G10" s="38">
        <v>5</v>
      </c>
      <c r="H10" s="38" t="s">
        <v>11</v>
      </c>
      <c r="I10" s="38" t="s">
        <v>11</v>
      </c>
      <c r="O10" s="3"/>
      <c r="P10" s="15">
        <f t="shared" si="0"/>
        <v>60</v>
      </c>
      <c r="Q10" s="11">
        <f t="shared" si="1"/>
        <v>3</v>
      </c>
    </row>
    <row r="11" spans="1:20" x14ac:dyDescent="0.2">
      <c r="A11" s="8" t="s">
        <v>7</v>
      </c>
      <c r="B11" s="45" t="s">
        <v>57</v>
      </c>
      <c r="C11" s="45" t="s">
        <v>56</v>
      </c>
      <c r="D11" s="46" t="s">
        <v>10</v>
      </c>
      <c r="E11" s="38">
        <v>39</v>
      </c>
      <c r="F11" s="38">
        <v>17</v>
      </c>
      <c r="G11" s="38">
        <v>3</v>
      </c>
      <c r="H11" s="38" t="s">
        <v>11</v>
      </c>
      <c r="I11" s="38" t="s">
        <v>11</v>
      </c>
      <c r="O11" s="3"/>
      <c r="P11" s="15">
        <f t="shared" si="0"/>
        <v>59</v>
      </c>
      <c r="Q11" s="11">
        <f t="shared" si="1"/>
        <v>3</v>
      </c>
    </row>
    <row r="12" spans="1:20" x14ac:dyDescent="0.2">
      <c r="A12" s="8" t="s">
        <v>8</v>
      </c>
      <c r="B12" s="41" t="s">
        <v>110</v>
      </c>
      <c r="C12" s="41" t="s">
        <v>154</v>
      </c>
      <c r="D12" s="20" t="s">
        <v>10</v>
      </c>
      <c r="E12" s="38" t="s">
        <v>11</v>
      </c>
      <c r="F12" s="38" t="s">
        <v>11</v>
      </c>
      <c r="G12" s="38" t="s">
        <v>11</v>
      </c>
      <c r="H12" s="41">
        <v>48</v>
      </c>
      <c r="I12" s="38" t="s">
        <v>11</v>
      </c>
      <c r="K12" s="3"/>
      <c r="L12" s="15"/>
      <c r="M12" s="11"/>
      <c r="N12" s="45"/>
      <c r="O12" s="45"/>
      <c r="P12" s="15">
        <f t="shared" si="0"/>
        <v>48</v>
      </c>
      <c r="Q12" s="11">
        <f t="shared" si="1"/>
        <v>1</v>
      </c>
    </row>
    <row r="13" spans="1:20" x14ac:dyDescent="0.2">
      <c r="A13" s="8" t="s">
        <v>23</v>
      </c>
      <c r="B13" s="41" t="s">
        <v>111</v>
      </c>
      <c r="C13" s="41" t="s">
        <v>154</v>
      </c>
      <c r="D13" s="20" t="s">
        <v>10</v>
      </c>
      <c r="E13" s="38" t="s">
        <v>11</v>
      </c>
      <c r="F13" s="38" t="s">
        <v>11</v>
      </c>
      <c r="G13" s="38" t="s">
        <v>11</v>
      </c>
      <c r="H13" s="41">
        <v>38</v>
      </c>
      <c r="I13" s="38" t="s">
        <v>11</v>
      </c>
      <c r="K13" s="3"/>
      <c r="L13" s="15"/>
      <c r="M13" s="11"/>
      <c r="N13" s="45"/>
      <c r="O13" s="45"/>
      <c r="P13" s="15">
        <f t="shared" si="0"/>
        <v>38</v>
      </c>
      <c r="Q13" s="11">
        <f t="shared" si="1"/>
        <v>1</v>
      </c>
    </row>
    <row r="14" spans="1:20" x14ac:dyDescent="0.2">
      <c r="A14" s="8" t="s">
        <v>24</v>
      </c>
      <c r="B14" s="45" t="s">
        <v>127</v>
      </c>
      <c r="C14" s="45" t="s">
        <v>12</v>
      </c>
      <c r="D14" s="46" t="s">
        <v>10</v>
      </c>
      <c r="E14" s="38" t="s">
        <v>11</v>
      </c>
      <c r="F14" s="38" t="s">
        <v>11</v>
      </c>
      <c r="G14" s="38" t="s">
        <v>11</v>
      </c>
      <c r="H14" s="38" t="s">
        <v>11</v>
      </c>
      <c r="I14" s="45">
        <v>33</v>
      </c>
      <c r="J14" s="45"/>
      <c r="O14" s="3"/>
      <c r="P14" s="15">
        <f t="shared" si="0"/>
        <v>33</v>
      </c>
      <c r="Q14" s="11">
        <f t="shared" si="1"/>
        <v>1</v>
      </c>
    </row>
    <row r="15" spans="1:20" x14ac:dyDescent="0.2">
      <c r="A15" s="8" t="s">
        <v>25</v>
      </c>
      <c r="B15" s="45" t="s">
        <v>128</v>
      </c>
      <c r="C15" s="45" t="s">
        <v>171</v>
      </c>
      <c r="D15" s="46" t="s">
        <v>10</v>
      </c>
      <c r="E15" s="38" t="s">
        <v>11</v>
      </c>
      <c r="F15" s="38" t="s">
        <v>11</v>
      </c>
      <c r="G15" s="38" t="s">
        <v>11</v>
      </c>
      <c r="H15" s="38" t="s">
        <v>11</v>
      </c>
      <c r="I15" s="45">
        <v>30</v>
      </c>
      <c r="O15" s="3"/>
      <c r="P15" s="15">
        <f t="shared" si="0"/>
        <v>30</v>
      </c>
      <c r="Q15" s="11">
        <f t="shared" si="1"/>
        <v>1</v>
      </c>
    </row>
    <row r="16" spans="1:20" x14ac:dyDescent="0.2">
      <c r="A16" s="8" t="s">
        <v>26</v>
      </c>
      <c r="B16" s="45" t="s">
        <v>76</v>
      </c>
      <c r="C16" s="45" t="s">
        <v>12</v>
      </c>
      <c r="D16" s="46" t="s">
        <v>10</v>
      </c>
      <c r="E16" s="38">
        <v>16</v>
      </c>
      <c r="F16" s="38" t="s">
        <v>11</v>
      </c>
      <c r="G16" s="38" t="s">
        <v>11</v>
      </c>
      <c r="H16" s="38" t="s">
        <v>11</v>
      </c>
      <c r="I16" s="38" t="s">
        <v>11</v>
      </c>
      <c r="O16" s="3"/>
      <c r="P16" s="15">
        <f t="shared" si="0"/>
        <v>16</v>
      </c>
      <c r="Q16" s="11">
        <f t="shared" si="1"/>
        <v>1</v>
      </c>
    </row>
    <row r="17" spans="1:17" x14ac:dyDescent="0.2">
      <c r="A17" s="8" t="s">
        <v>27</v>
      </c>
      <c r="B17" s="41" t="s">
        <v>115</v>
      </c>
      <c r="C17" s="41" t="s">
        <v>154</v>
      </c>
      <c r="D17" s="20" t="s">
        <v>10</v>
      </c>
      <c r="E17" s="38" t="s">
        <v>11</v>
      </c>
      <c r="F17" s="38" t="s">
        <v>11</v>
      </c>
      <c r="G17" s="38" t="s">
        <v>11</v>
      </c>
      <c r="H17" s="41">
        <v>12</v>
      </c>
      <c r="I17" s="38" t="s">
        <v>11</v>
      </c>
      <c r="K17" s="3"/>
      <c r="L17" s="15"/>
      <c r="M17" s="11"/>
      <c r="N17" s="45"/>
      <c r="O17" s="45"/>
      <c r="P17" s="15">
        <f t="shared" si="0"/>
        <v>12</v>
      </c>
      <c r="Q17" s="11">
        <f t="shared" si="1"/>
        <v>1</v>
      </c>
    </row>
    <row r="18" spans="1:17" x14ac:dyDescent="0.2">
      <c r="A18" s="8" t="s">
        <v>28</v>
      </c>
      <c r="B18" s="45" t="s">
        <v>90</v>
      </c>
      <c r="C18" s="45" t="s">
        <v>12</v>
      </c>
      <c r="D18" s="20" t="s">
        <v>10</v>
      </c>
      <c r="E18" s="38" t="s">
        <v>11</v>
      </c>
      <c r="F18" s="38">
        <v>11</v>
      </c>
      <c r="G18" s="38" t="s">
        <v>11</v>
      </c>
      <c r="H18" s="38" t="s">
        <v>11</v>
      </c>
      <c r="I18" s="38" t="s">
        <v>11</v>
      </c>
      <c r="K18" s="3"/>
      <c r="L18" s="15"/>
      <c r="M18" s="11"/>
      <c r="N18" s="45"/>
      <c r="O18" s="45"/>
      <c r="P18" s="15">
        <f t="shared" si="0"/>
        <v>11</v>
      </c>
      <c r="Q18" s="11">
        <f t="shared" si="1"/>
        <v>1</v>
      </c>
    </row>
    <row r="19" spans="1:17" x14ac:dyDescent="0.2">
      <c r="A19" s="8" t="s">
        <v>29</v>
      </c>
      <c r="B19" s="45" t="s">
        <v>94</v>
      </c>
      <c r="C19" s="45" t="s">
        <v>12</v>
      </c>
      <c r="D19" s="20" t="s">
        <v>10</v>
      </c>
      <c r="E19" s="38" t="s">
        <v>11</v>
      </c>
      <c r="F19" s="38">
        <v>4</v>
      </c>
      <c r="G19" s="38" t="s">
        <v>11</v>
      </c>
      <c r="H19" s="38" t="s">
        <v>11</v>
      </c>
      <c r="I19" s="38" t="s">
        <v>11</v>
      </c>
      <c r="K19" s="3"/>
      <c r="L19" s="15"/>
      <c r="M19" s="11"/>
      <c r="N19" s="45"/>
      <c r="O19" s="45"/>
      <c r="P19" s="15">
        <f t="shared" si="0"/>
        <v>4</v>
      </c>
      <c r="Q19" s="11">
        <f t="shared" si="1"/>
        <v>1</v>
      </c>
    </row>
    <row r="20" spans="1:17" x14ac:dyDescent="0.2">
      <c r="A20" s="8" t="s">
        <v>34</v>
      </c>
      <c r="B20" s="45" t="s">
        <v>95</v>
      </c>
      <c r="C20" s="45" t="s">
        <v>12</v>
      </c>
      <c r="D20" s="20" t="s">
        <v>10</v>
      </c>
      <c r="E20" s="38" t="s">
        <v>11</v>
      </c>
      <c r="F20" s="38">
        <v>3</v>
      </c>
      <c r="G20" s="38" t="s">
        <v>11</v>
      </c>
      <c r="H20" s="38" t="s">
        <v>11</v>
      </c>
      <c r="I20" s="38" t="s">
        <v>11</v>
      </c>
      <c r="K20" s="3"/>
      <c r="L20" s="15"/>
      <c r="M20" s="11"/>
      <c r="N20" s="45"/>
      <c r="O20" s="45"/>
      <c r="P20" s="15">
        <f t="shared" si="0"/>
        <v>3</v>
      </c>
      <c r="Q20" s="11">
        <f t="shared" si="1"/>
        <v>1</v>
      </c>
    </row>
    <row r="21" spans="1:17" x14ac:dyDescent="0.2">
      <c r="A21" s="8"/>
      <c r="B21"/>
      <c r="C21"/>
      <c r="D21" s="20"/>
      <c r="E21" s="21"/>
      <c r="F21" s="21"/>
      <c r="G21" s="21"/>
      <c r="I21" s="21"/>
      <c r="O21" s="3"/>
      <c r="P21" s="15"/>
      <c r="Q21" s="11"/>
    </row>
    <row r="22" spans="1:17" x14ac:dyDescent="0.2">
      <c r="A22" s="8"/>
      <c r="B22"/>
      <c r="C22"/>
      <c r="D22" s="20"/>
      <c r="E22" s="21"/>
      <c r="F22" s="21"/>
      <c r="G22" s="21"/>
      <c r="H22" s="21"/>
      <c r="I22" s="21"/>
      <c r="O22" s="3"/>
      <c r="P22" s="15"/>
      <c r="Q22" s="11"/>
    </row>
    <row r="23" spans="1:17" x14ac:dyDescent="0.2">
      <c r="A23" s="8"/>
      <c r="B23"/>
      <c r="C23"/>
      <c r="D23" s="20"/>
      <c r="E23" s="21"/>
      <c r="F23" s="21"/>
      <c r="G23" s="21"/>
      <c r="H23" s="21"/>
      <c r="I23" s="21"/>
      <c r="O23" s="3"/>
      <c r="P23" s="15"/>
      <c r="Q23" s="11"/>
    </row>
    <row r="24" spans="1:17" x14ac:dyDescent="0.2">
      <c r="A24" s="8"/>
      <c r="B24"/>
      <c r="C24"/>
      <c r="E24" s="21"/>
      <c r="F24" s="22"/>
      <c r="G24" s="21"/>
      <c r="H24" s="21"/>
      <c r="I24" s="21"/>
      <c r="O24" s="3"/>
      <c r="P24" s="15"/>
      <c r="Q24" s="11"/>
    </row>
    <row r="25" spans="1:17" x14ac:dyDescent="0.2">
      <c r="A25" s="8"/>
      <c r="B25"/>
      <c r="C25"/>
      <c r="D25" s="20"/>
      <c r="E25" s="21"/>
      <c r="F25" s="21"/>
      <c r="G25" s="21"/>
      <c r="H25" s="21"/>
      <c r="I25" s="21"/>
      <c r="K25"/>
      <c r="O25" s="3"/>
      <c r="P25" s="15"/>
      <c r="Q25" s="11"/>
    </row>
    <row r="26" spans="1:17" x14ac:dyDescent="0.2">
      <c r="A26" s="8"/>
      <c r="B26"/>
      <c r="C26"/>
      <c r="E26" s="21"/>
      <c r="F26" s="21"/>
      <c r="G26" s="21"/>
      <c r="H26"/>
      <c r="I26" s="21"/>
      <c r="O26" s="3"/>
      <c r="P26" s="15"/>
      <c r="Q26" s="11"/>
    </row>
    <row r="27" spans="1:17" x14ac:dyDescent="0.2">
      <c r="A27" s="8"/>
      <c r="B27"/>
      <c r="C27"/>
      <c r="E27" s="21"/>
      <c r="F27" s="21"/>
      <c r="G27" s="21"/>
      <c r="H27"/>
      <c r="I27" s="21"/>
      <c r="L27"/>
      <c r="O27" s="3"/>
      <c r="P27" s="15"/>
      <c r="Q27" s="11"/>
    </row>
    <row r="28" spans="1:17" x14ac:dyDescent="0.2">
      <c r="A28" s="8"/>
      <c r="B28"/>
      <c r="C28"/>
      <c r="E28" s="21"/>
      <c r="F28" s="22"/>
      <c r="G28" s="21"/>
      <c r="H28" s="21"/>
      <c r="I28" s="21"/>
      <c r="O28" s="3"/>
      <c r="P28" s="15"/>
      <c r="Q28" s="11"/>
    </row>
    <row r="29" spans="1:17" x14ac:dyDescent="0.2">
      <c r="A29" s="8"/>
      <c r="B29"/>
      <c r="C29"/>
      <c r="D29" s="20"/>
      <c r="E29" s="21"/>
      <c r="F29" s="21"/>
      <c r="G29" s="21"/>
      <c r="H29" s="21"/>
      <c r="I29" s="21"/>
      <c r="K29"/>
      <c r="O29" s="3"/>
      <c r="P29" s="15"/>
      <c r="Q29" s="11"/>
    </row>
    <row r="30" spans="1:17" x14ac:dyDescent="0.2">
      <c r="A30" s="8"/>
      <c r="B30"/>
      <c r="C30"/>
      <c r="D30" s="20"/>
      <c r="E30" s="21"/>
      <c r="F30" s="21"/>
      <c r="G30" s="21"/>
      <c r="H30" s="21"/>
      <c r="I30" s="21"/>
      <c r="O30" s="3"/>
      <c r="P30" s="15"/>
      <c r="Q30" s="11"/>
    </row>
    <row r="31" spans="1:17" x14ac:dyDescent="0.2">
      <c r="A31" s="8"/>
      <c r="C31" s="5"/>
      <c r="P31" s="15"/>
      <c r="Q31" s="11"/>
    </row>
    <row r="32" spans="1:17" x14ac:dyDescent="0.2">
      <c r="A32" s="8"/>
      <c r="C32" s="5"/>
      <c r="P32" s="15"/>
      <c r="Q32" s="11"/>
    </row>
    <row r="33" spans="1:17" x14ac:dyDescent="0.2">
      <c r="A33" s="8"/>
      <c r="C33" s="5"/>
      <c r="P33" s="15"/>
      <c r="Q33" s="11"/>
    </row>
    <row r="34" spans="1:17" x14ac:dyDescent="0.2">
      <c r="A34" s="8"/>
      <c r="C34" s="5"/>
      <c r="D34" s="13"/>
      <c r="E34" s="3"/>
      <c r="F34" s="3"/>
      <c r="G34" s="3"/>
      <c r="H34" s="3"/>
      <c r="I34" s="3"/>
      <c r="J34" s="3"/>
      <c r="K34" s="3"/>
      <c r="P34" s="15"/>
      <c r="Q34" s="11"/>
    </row>
    <row r="35" spans="1:17" x14ac:dyDescent="0.2">
      <c r="A35" s="8"/>
      <c r="C35" s="5"/>
      <c r="P35" s="15"/>
      <c r="Q35" s="11"/>
    </row>
    <row r="36" spans="1:17" x14ac:dyDescent="0.2">
      <c r="A36" s="8"/>
      <c r="C36" s="5"/>
      <c r="D36" s="14"/>
      <c r="K36" s="3"/>
      <c r="P36" s="15"/>
      <c r="Q36" s="11"/>
    </row>
    <row r="37" spans="1:17" x14ac:dyDescent="0.2">
      <c r="A37" s="8"/>
      <c r="C37" s="5"/>
      <c r="D37" s="14"/>
      <c r="E37" s="9"/>
      <c r="F37" s="9"/>
      <c r="G37" s="10"/>
      <c r="H37" s="3"/>
      <c r="I37" s="12"/>
      <c r="J37" s="12"/>
      <c r="K37" s="3"/>
      <c r="M37" s="9"/>
      <c r="N37" s="9"/>
      <c r="O37" s="9"/>
      <c r="P37" s="15"/>
      <c r="Q37" s="11"/>
    </row>
    <row r="38" spans="1:17" x14ac:dyDescent="0.2">
      <c r="A38" s="8"/>
      <c r="C38" s="5"/>
      <c r="P38" s="15"/>
      <c r="Q38" s="11"/>
    </row>
    <row r="39" spans="1:17" x14ac:dyDescent="0.2">
      <c r="A39" s="8"/>
      <c r="C39" s="5"/>
      <c r="P39" s="15"/>
      <c r="Q39" s="11"/>
    </row>
    <row r="40" spans="1:17" x14ac:dyDescent="0.2">
      <c r="A40" s="8"/>
      <c r="C40" s="5"/>
      <c r="P40" s="15"/>
      <c r="Q40" s="11"/>
    </row>
    <row r="41" spans="1:17" x14ac:dyDescent="0.2">
      <c r="A41" s="8"/>
      <c r="C41" s="5"/>
      <c r="P41" s="15"/>
      <c r="Q41" s="11"/>
    </row>
    <row r="42" spans="1:17" x14ac:dyDescent="0.2">
      <c r="A42" s="8"/>
      <c r="C42" s="5"/>
      <c r="D42" s="13"/>
      <c r="E42" s="3"/>
      <c r="F42" s="3"/>
      <c r="G42" s="10"/>
      <c r="H42" s="3"/>
      <c r="I42" s="10"/>
      <c r="J42" s="3"/>
      <c r="K42" s="3"/>
      <c r="P42" s="15"/>
      <c r="Q42" s="11"/>
    </row>
    <row r="43" spans="1:17" x14ac:dyDescent="0.2">
      <c r="A43" s="8"/>
      <c r="C43" s="5"/>
      <c r="D43" s="13"/>
      <c r="E43" s="3"/>
      <c r="F43" s="3"/>
      <c r="G43" s="10"/>
      <c r="H43" s="3"/>
      <c r="I43" s="10"/>
      <c r="J43" s="3"/>
      <c r="K43" s="3"/>
      <c r="M43" s="3"/>
      <c r="N43" s="3"/>
      <c r="O43" s="3"/>
      <c r="P43" s="15"/>
      <c r="Q43" s="11"/>
    </row>
    <row r="44" spans="1:17" x14ac:dyDescent="0.2">
      <c r="A44" s="8"/>
      <c r="C44" s="5"/>
      <c r="D44" s="13"/>
      <c r="E44" s="3"/>
      <c r="F44" s="3"/>
      <c r="G44" s="3"/>
      <c r="H44" s="3"/>
      <c r="I44" s="3"/>
      <c r="J44" s="3"/>
      <c r="K44" s="3"/>
      <c r="P44" s="15"/>
      <c r="Q44" s="11"/>
    </row>
    <row r="45" spans="1:17" x14ac:dyDescent="0.2">
      <c r="A45" s="8"/>
      <c r="C45" s="5"/>
      <c r="D45" s="13"/>
      <c r="E45" s="3"/>
      <c r="F45" s="3"/>
      <c r="G45" s="3"/>
      <c r="H45" s="3"/>
      <c r="I45" s="3"/>
      <c r="J45" s="3"/>
      <c r="K45" s="3"/>
      <c r="P45" s="15"/>
      <c r="Q45" s="11"/>
    </row>
    <row r="46" spans="1:17" x14ac:dyDescent="0.2">
      <c r="A46" s="8"/>
      <c r="C46" s="5"/>
      <c r="D46" s="13"/>
      <c r="E46" s="3"/>
      <c r="F46" s="3"/>
      <c r="G46" s="3"/>
      <c r="H46" s="3"/>
      <c r="I46" s="3"/>
      <c r="J46" s="3"/>
      <c r="K46" s="3"/>
      <c r="P46" s="15"/>
      <c r="Q46" s="11"/>
    </row>
    <row r="47" spans="1:17" x14ac:dyDescent="0.2">
      <c r="A47" s="8"/>
      <c r="C47" s="5"/>
      <c r="D47" s="13"/>
      <c r="E47" s="3"/>
      <c r="F47" s="3"/>
      <c r="G47" s="10"/>
      <c r="H47" s="3"/>
      <c r="I47" s="10"/>
      <c r="J47" s="3"/>
      <c r="K47" s="3"/>
      <c r="P47" s="15"/>
      <c r="Q47" s="11"/>
    </row>
    <row r="48" spans="1:17" x14ac:dyDescent="0.2">
      <c r="A48" s="8"/>
      <c r="C48" s="5"/>
      <c r="P48" s="15"/>
      <c r="Q48" s="11"/>
    </row>
    <row r="49" spans="1:17" x14ac:dyDescent="0.2">
      <c r="A49" s="8"/>
      <c r="C49" s="5"/>
      <c r="P49" s="15"/>
      <c r="Q49" s="11"/>
    </row>
    <row r="50" spans="1:17" x14ac:dyDescent="0.2">
      <c r="A50" s="8"/>
      <c r="C50" s="5"/>
      <c r="D50" s="13"/>
      <c r="E50" s="3"/>
      <c r="F50" s="3"/>
      <c r="G50" s="3"/>
      <c r="H50" s="3"/>
      <c r="I50" s="3"/>
      <c r="J50" s="3"/>
      <c r="K50" s="3"/>
      <c r="P50" s="15"/>
      <c r="Q50" s="11"/>
    </row>
    <row r="51" spans="1:17" x14ac:dyDescent="0.2">
      <c r="A51" s="8"/>
      <c r="C51" s="5"/>
      <c r="P51" s="15"/>
      <c r="Q51" s="11"/>
    </row>
    <row r="52" spans="1:17" x14ac:dyDescent="0.2">
      <c r="A52" s="8"/>
      <c r="C52" s="5"/>
      <c r="P52" s="15"/>
      <c r="Q52" s="11"/>
    </row>
    <row r="53" spans="1:17" x14ac:dyDescent="0.2">
      <c r="A53" s="8"/>
      <c r="C53" s="5"/>
      <c r="P53" s="15"/>
      <c r="Q53" s="11"/>
    </row>
    <row r="54" spans="1:17" x14ac:dyDescent="0.2">
      <c r="A54" s="8"/>
      <c r="C54" s="5"/>
      <c r="P54" s="15"/>
      <c r="Q54" s="11"/>
    </row>
    <row r="55" spans="1:17" x14ac:dyDescent="0.2">
      <c r="A55" s="8"/>
      <c r="C55" s="5"/>
      <c r="P55" s="15"/>
      <c r="Q55" s="11"/>
    </row>
    <row r="56" spans="1:17" x14ac:dyDescent="0.2">
      <c r="A56" s="8"/>
      <c r="C56" s="5"/>
      <c r="P56" s="15"/>
      <c r="Q56" s="11"/>
    </row>
    <row r="57" spans="1:17" x14ac:dyDescent="0.2">
      <c r="A57" s="8"/>
      <c r="C57" s="5"/>
      <c r="P57" s="15"/>
      <c r="Q57" s="11"/>
    </row>
    <row r="58" spans="1:17" x14ac:dyDescent="0.2">
      <c r="A58" s="8"/>
      <c r="C58" s="5"/>
      <c r="P58" s="15"/>
      <c r="Q58" s="11"/>
    </row>
    <row r="59" spans="1:17" x14ac:dyDescent="0.2">
      <c r="A59" s="8"/>
      <c r="C59" s="5"/>
      <c r="P59" s="15"/>
      <c r="Q59" s="11"/>
    </row>
    <row r="60" spans="1:17" x14ac:dyDescent="0.2">
      <c r="A60" s="8"/>
      <c r="C60" s="5"/>
      <c r="P60" s="15"/>
      <c r="Q60" s="11"/>
    </row>
  </sheetData>
  <mergeCells count="2">
    <mergeCell ref="A1:Q1"/>
    <mergeCell ref="A2:Q2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workbookViewId="0">
      <selection sqref="A1:N1"/>
    </sheetView>
  </sheetViews>
  <sheetFormatPr defaultRowHeight="12.75" x14ac:dyDescent="0.2"/>
  <cols>
    <col min="1" max="1" width="4.42578125" style="18" customWidth="1"/>
    <col min="2" max="2" width="27.140625" customWidth="1"/>
    <col min="3" max="3" width="23.5703125" customWidth="1"/>
    <col min="4" max="4" width="3.5703125" customWidth="1"/>
    <col min="5" max="5" width="4.85546875" style="18" customWidth="1"/>
    <col min="6" max="6" width="1.140625" style="4" customWidth="1"/>
    <col min="7" max="7" width="1.7109375" style="4" customWidth="1"/>
    <col min="8" max="8" width="1.140625" style="4" customWidth="1"/>
    <col min="9" max="9" width="2.28515625" style="19" customWidth="1"/>
    <col min="10" max="10" width="5.140625" style="18" customWidth="1"/>
    <col min="11" max="11" width="1.140625" style="4" customWidth="1"/>
    <col min="12" max="12" width="4.28515625" style="19" customWidth="1"/>
    <col min="13" max="13" width="4.7109375" customWidth="1"/>
    <col min="14" max="14" width="6.28515625" customWidth="1"/>
  </cols>
  <sheetData>
    <row r="1" spans="1:15" ht="41.25" customHeight="1" x14ac:dyDescent="0.2">
      <c r="A1" s="62" t="s">
        <v>82</v>
      </c>
      <c r="B1" s="62"/>
      <c r="C1" s="62"/>
      <c r="D1" s="62"/>
      <c r="E1" s="62"/>
      <c r="F1" s="62"/>
      <c r="G1" s="62"/>
      <c r="H1" s="62"/>
      <c r="I1" s="63"/>
      <c r="J1" s="63"/>
      <c r="K1" s="63"/>
      <c r="L1" s="63"/>
      <c r="M1" s="63"/>
      <c r="N1" s="63"/>
    </row>
    <row r="2" spans="1:15" ht="15" customHeight="1" x14ac:dyDescent="0.2">
      <c r="A2" s="58" t="s">
        <v>14</v>
      </c>
      <c r="B2" s="59"/>
      <c r="C2" s="64" t="s">
        <v>67</v>
      </c>
      <c r="D2" s="65"/>
      <c r="E2" s="66"/>
      <c r="F2" s="58" t="s">
        <v>15</v>
      </c>
      <c r="G2" s="67"/>
      <c r="H2" s="67"/>
      <c r="I2" s="67"/>
      <c r="J2" s="67"/>
      <c r="K2" s="59"/>
      <c r="L2" s="68">
        <v>42393</v>
      </c>
      <c r="M2" s="69"/>
      <c r="N2" s="70"/>
    </row>
    <row r="3" spans="1:15" ht="15" customHeight="1" x14ac:dyDescent="0.2">
      <c r="A3" s="58" t="s">
        <v>30</v>
      </c>
      <c r="B3" s="59"/>
      <c r="C3" s="60" t="s">
        <v>21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5" ht="15" customHeight="1" x14ac:dyDescent="0.2">
      <c r="A4" s="58" t="s">
        <v>16</v>
      </c>
      <c r="B4" s="59"/>
      <c r="C4" s="73" t="s">
        <v>68</v>
      </c>
      <c r="D4" s="61"/>
      <c r="E4" s="61"/>
      <c r="F4" s="74" t="s">
        <v>17</v>
      </c>
      <c r="G4" s="74"/>
      <c r="H4" s="74"/>
      <c r="I4" s="74"/>
      <c r="J4" s="74"/>
      <c r="K4" s="74"/>
      <c r="L4" s="75" t="s">
        <v>31</v>
      </c>
      <c r="M4" s="75"/>
      <c r="N4" s="75"/>
    </row>
    <row r="5" spans="1:15" ht="15" customHeight="1" x14ac:dyDescent="0.2">
      <c r="A5" s="58" t="s">
        <v>18</v>
      </c>
      <c r="B5" s="59"/>
      <c r="C5" s="75" t="s">
        <v>60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5" ht="30" customHeight="1" x14ac:dyDescent="0.2">
      <c r="A6" s="71" t="s">
        <v>19</v>
      </c>
      <c r="B6" s="7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</row>
    <row r="7" spans="1:15" x14ac:dyDescent="0.2">
      <c r="A7" s="18" t="s">
        <v>0</v>
      </c>
      <c r="B7" t="s">
        <v>69</v>
      </c>
      <c r="C7" t="s">
        <v>22</v>
      </c>
      <c r="D7">
        <v>6</v>
      </c>
      <c r="E7">
        <v>5</v>
      </c>
      <c r="F7" t="s">
        <v>11</v>
      </c>
      <c r="G7">
        <v>0</v>
      </c>
      <c r="H7" t="s">
        <v>11</v>
      </c>
      <c r="I7" s="19">
        <v>1</v>
      </c>
      <c r="J7">
        <v>16</v>
      </c>
      <c r="K7" s="4" t="s">
        <v>13</v>
      </c>
      <c r="L7" s="19">
        <v>1</v>
      </c>
      <c r="M7">
        <v>10</v>
      </c>
      <c r="N7" s="21">
        <v>147</v>
      </c>
      <c r="O7" s="16"/>
    </row>
    <row r="8" spans="1:15" x14ac:dyDescent="0.2">
      <c r="A8" s="18" t="s">
        <v>1</v>
      </c>
      <c r="B8" t="s">
        <v>49</v>
      </c>
      <c r="C8" t="s">
        <v>22</v>
      </c>
      <c r="D8">
        <v>6</v>
      </c>
      <c r="E8">
        <v>5</v>
      </c>
      <c r="F8" t="s">
        <v>11</v>
      </c>
      <c r="G8">
        <v>0</v>
      </c>
      <c r="H8" t="s">
        <v>11</v>
      </c>
      <c r="I8" s="19">
        <v>1</v>
      </c>
      <c r="J8">
        <v>19</v>
      </c>
      <c r="K8" s="4" t="s">
        <v>13</v>
      </c>
      <c r="L8" s="19">
        <v>4</v>
      </c>
      <c r="M8">
        <v>10</v>
      </c>
      <c r="N8" s="21">
        <v>133</v>
      </c>
      <c r="O8" s="16"/>
    </row>
    <row r="9" spans="1:15" x14ac:dyDescent="0.2">
      <c r="A9" s="18" t="s">
        <v>2</v>
      </c>
      <c r="B9" t="s">
        <v>47</v>
      </c>
      <c r="C9" t="s">
        <v>22</v>
      </c>
      <c r="D9">
        <v>6</v>
      </c>
      <c r="E9">
        <v>4</v>
      </c>
      <c r="F9" t="s">
        <v>11</v>
      </c>
      <c r="G9">
        <v>1</v>
      </c>
      <c r="H9" t="s">
        <v>11</v>
      </c>
      <c r="I9" s="19">
        <v>1</v>
      </c>
      <c r="J9">
        <v>15</v>
      </c>
      <c r="K9" s="4" t="s">
        <v>13</v>
      </c>
      <c r="L9" s="19">
        <v>9</v>
      </c>
      <c r="M9">
        <v>9</v>
      </c>
      <c r="N9" s="21">
        <v>121</v>
      </c>
      <c r="O9" s="16"/>
    </row>
    <row r="10" spans="1:15" x14ac:dyDescent="0.2">
      <c r="A10" s="18" t="s">
        <v>3</v>
      </c>
      <c r="B10" t="s">
        <v>70</v>
      </c>
      <c r="C10" t="s">
        <v>22</v>
      </c>
      <c r="D10">
        <v>6</v>
      </c>
      <c r="E10">
        <v>4</v>
      </c>
      <c r="F10" t="s">
        <v>11</v>
      </c>
      <c r="G10">
        <v>1</v>
      </c>
      <c r="H10" t="s">
        <v>11</v>
      </c>
      <c r="I10" s="19">
        <v>1</v>
      </c>
      <c r="J10">
        <v>10</v>
      </c>
      <c r="K10" s="4" t="s">
        <v>13</v>
      </c>
      <c r="L10" s="19">
        <v>5</v>
      </c>
      <c r="M10">
        <v>9</v>
      </c>
      <c r="N10" s="21">
        <v>111</v>
      </c>
      <c r="O10" s="16"/>
    </row>
    <row r="11" spans="1:15" x14ac:dyDescent="0.2">
      <c r="A11" s="18" t="s">
        <v>4</v>
      </c>
      <c r="B11" t="s">
        <v>48</v>
      </c>
      <c r="C11" t="s">
        <v>22</v>
      </c>
      <c r="D11">
        <v>6</v>
      </c>
      <c r="E11">
        <v>4</v>
      </c>
      <c r="F11" t="s">
        <v>11</v>
      </c>
      <c r="G11">
        <v>1</v>
      </c>
      <c r="H11" t="s">
        <v>11</v>
      </c>
      <c r="I11" s="19">
        <v>1</v>
      </c>
      <c r="J11">
        <v>15</v>
      </c>
      <c r="K11" s="4" t="s">
        <v>13</v>
      </c>
      <c r="L11" s="19">
        <v>4</v>
      </c>
      <c r="M11">
        <v>9</v>
      </c>
      <c r="N11" s="21">
        <v>102</v>
      </c>
      <c r="O11" s="16"/>
    </row>
    <row r="12" spans="1:15" x14ac:dyDescent="0.2">
      <c r="A12" s="18" t="s">
        <v>5</v>
      </c>
      <c r="B12" t="s">
        <v>51</v>
      </c>
      <c r="C12" t="s">
        <v>50</v>
      </c>
      <c r="D12">
        <v>6</v>
      </c>
      <c r="E12">
        <v>4</v>
      </c>
      <c r="F12" t="s">
        <v>11</v>
      </c>
      <c r="G12">
        <v>0</v>
      </c>
      <c r="H12" t="s">
        <v>11</v>
      </c>
      <c r="I12" s="19">
        <v>2</v>
      </c>
      <c r="J12">
        <v>6</v>
      </c>
      <c r="K12" s="4" t="s">
        <v>13</v>
      </c>
      <c r="L12" s="19">
        <v>9</v>
      </c>
      <c r="M12">
        <v>8</v>
      </c>
      <c r="N12" s="21">
        <v>94</v>
      </c>
      <c r="O12" s="16"/>
    </row>
    <row r="13" spans="1:15" x14ac:dyDescent="0.2">
      <c r="A13" s="18" t="s">
        <v>6</v>
      </c>
      <c r="B13" t="s">
        <v>33</v>
      </c>
      <c r="C13" t="s">
        <v>22</v>
      </c>
      <c r="D13">
        <v>6</v>
      </c>
      <c r="E13">
        <v>4</v>
      </c>
      <c r="F13" t="s">
        <v>11</v>
      </c>
      <c r="G13">
        <v>0</v>
      </c>
      <c r="H13" t="s">
        <v>11</v>
      </c>
      <c r="I13" s="19">
        <v>2</v>
      </c>
      <c r="J13">
        <v>13</v>
      </c>
      <c r="K13" s="4" t="s">
        <v>13</v>
      </c>
      <c r="L13" s="19">
        <v>8</v>
      </c>
      <c r="M13">
        <v>8</v>
      </c>
      <c r="N13" s="21">
        <v>87</v>
      </c>
      <c r="O13" s="16"/>
    </row>
    <row r="14" spans="1:15" x14ac:dyDescent="0.2">
      <c r="A14" s="18" t="s">
        <v>7</v>
      </c>
      <c r="B14" t="s">
        <v>32</v>
      </c>
      <c r="C14" t="s">
        <v>22</v>
      </c>
      <c r="D14">
        <v>6</v>
      </c>
      <c r="E14">
        <v>3</v>
      </c>
      <c r="F14" t="s">
        <v>11</v>
      </c>
      <c r="G14">
        <v>1</v>
      </c>
      <c r="H14" t="s">
        <v>11</v>
      </c>
      <c r="I14" s="19">
        <v>2</v>
      </c>
      <c r="J14">
        <v>10</v>
      </c>
      <c r="K14" s="4" t="s">
        <v>13</v>
      </c>
      <c r="L14" s="19">
        <v>3</v>
      </c>
      <c r="M14">
        <v>7</v>
      </c>
      <c r="N14" s="21">
        <v>81</v>
      </c>
      <c r="O14" s="16"/>
    </row>
    <row r="15" spans="1:15" x14ac:dyDescent="0.2">
      <c r="A15" s="18" t="s">
        <v>8</v>
      </c>
      <c r="B15" t="s">
        <v>53</v>
      </c>
      <c r="C15" t="s">
        <v>50</v>
      </c>
      <c r="D15">
        <v>6</v>
      </c>
      <c r="E15">
        <v>3</v>
      </c>
      <c r="F15" t="s">
        <v>11</v>
      </c>
      <c r="G15">
        <v>1</v>
      </c>
      <c r="H15" t="s">
        <v>11</v>
      </c>
      <c r="I15" s="19">
        <v>2</v>
      </c>
      <c r="J15">
        <v>15</v>
      </c>
      <c r="K15" s="4" t="s">
        <v>13</v>
      </c>
      <c r="L15" s="19">
        <v>13</v>
      </c>
      <c r="M15">
        <v>7</v>
      </c>
      <c r="N15" s="21">
        <v>76</v>
      </c>
      <c r="O15" s="16"/>
    </row>
    <row r="16" spans="1:15" x14ac:dyDescent="0.2">
      <c r="A16" s="18" t="s">
        <v>23</v>
      </c>
      <c r="B16" t="s">
        <v>46</v>
      </c>
      <c r="C16" t="s">
        <v>22</v>
      </c>
      <c r="D16">
        <v>6</v>
      </c>
      <c r="E16">
        <v>2</v>
      </c>
      <c r="F16" t="s">
        <v>11</v>
      </c>
      <c r="G16">
        <v>3</v>
      </c>
      <c r="H16" t="s">
        <v>11</v>
      </c>
      <c r="I16" s="19">
        <v>1</v>
      </c>
      <c r="J16">
        <v>7</v>
      </c>
      <c r="K16" s="4" t="s">
        <v>13</v>
      </c>
      <c r="L16" s="19">
        <v>4</v>
      </c>
      <c r="M16">
        <v>7</v>
      </c>
      <c r="N16" s="21">
        <v>71</v>
      </c>
      <c r="O16" s="16"/>
    </row>
    <row r="17" spans="1:15" x14ac:dyDescent="0.2">
      <c r="A17" s="18" t="s">
        <v>24</v>
      </c>
      <c r="B17" t="s">
        <v>58</v>
      </c>
      <c r="C17" t="s">
        <v>22</v>
      </c>
      <c r="D17">
        <v>6</v>
      </c>
      <c r="E17">
        <v>3</v>
      </c>
      <c r="F17" t="s">
        <v>11</v>
      </c>
      <c r="G17">
        <v>1</v>
      </c>
      <c r="H17" t="s">
        <v>11</v>
      </c>
      <c r="I17" s="19">
        <v>2</v>
      </c>
      <c r="J17">
        <v>10</v>
      </c>
      <c r="K17" s="4" t="s">
        <v>13</v>
      </c>
      <c r="L17" s="19">
        <v>9</v>
      </c>
      <c r="M17">
        <v>7</v>
      </c>
      <c r="N17" s="21">
        <v>66</v>
      </c>
      <c r="O17" s="16"/>
    </row>
    <row r="18" spans="1:15" x14ac:dyDescent="0.2">
      <c r="A18" s="18" t="s">
        <v>25</v>
      </c>
      <c r="B18" t="s">
        <v>45</v>
      </c>
      <c r="C18" t="s">
        <v>22</v>
      </c>
      <c r="D18">
        <v>6</v>
      </c>
      <c r="E18">
        <v>3</v>
      </c>
      <c r="F18" t="s">
        <v>11</v>
      </c>
      <c r="G18">
        <v>1</v>
      </c>
      <c r="H18" t="s">
        <v>11</v>
      </c>
      <c r="I18" s="19">
        <v>2</v>
      </c>
      <c r="J18">
        <v>13</v>
      </c>
      <c r="K18" s="4" t="s">
        <v>13</v>
      </c>
      <c r="L18" s="19">
        <v>8</v>
      </c>
      <c r="M18">
        <v>7</v>
      </c>
      <c r="N18" s="21">
        <v>62</v>
      </c>
      <c r="O18" s="16"/>
    </row>
    <row r="19" spans="1:15" x14ac:dyDescent="0.2">
      <c r="A19" s="18" t="s">
        <v>26</v>
      </c>
      <c r="B19" t="s">
        <v>52</v>
      </c>
      <c r="C19" t="s">
        <v>22</v>
      </c>
      <c r="D19">
        <v>6</v>
      </c>
      <c r="E19">
        <v>3</v>
      </c>
      <c r="F19" t="s">
        <v>11</v>
      </c>
      <c r="G19">
        <v>0</v>
      </c>
      <c r="H19" t="s">
        <v>11</v>
      </c>
      <c r="I19" s="19">
        <v>3</v>
      </c>
      <c r="J19">
        <v>9</v>
      </c>
      <c r="K19" s="4" t="s">
        <v>13</v>
      </c>
      <c r="L19" s="19">
        <v>7</v>
      </c>
      <c r="M19">
        <v>6</v>
      </c>
      <c r="N19" s="21">
        <v>58</v>
      </c>
      <c r="O19" s="16"/>
    </row>
    <row r="20" spans="1:15" x14ac:dyDescent="0.2">
      <c r="A20" s="18" t="s">
        <v>27</v>
      </c>
      <c r="B20" t="s">
        <v>61</v>
      </c>
      <c r="C20" t="s">
        <v>22</v>
      </c>
      <c r="D20">
        <v>6</v>
      </c>
      <c r="E20">
        <v>2</v>
      </c>
      <c r="F20" t="s">
        <v>11</v>
      </c>
      <c r="G20">
        <v>2</v>
      </c>
      <c r="H20" t="s">
        <v>11</v>
      </c>
      <c r="I20" s="19">
        <v>2</v>
      </c>
      <c r="J20">
        <v>6</v>
      </c>
      <c r="K20" s="4" t="s">
        <v>13</v>
      </c>
      <c r="L20" s="19">
        <v>8</v>
      </c>
      <c r="M20">
        <v>6</v>
      </c>
      <c r="N20" s="21">
        <v>54</v>
      </c>
      <c r="O20" s="16"/>
    </row>
    <row r="21" spans="1:15" x14ac:dyDescent="0.2">
      <c r="A21" s="18" t="s">
        <v>28</v>
      </c>
      <c r="B21" t="s">
        <v>54</v>
      </c>
      <c r="C21" t="s">
        <v>22</v>
      </c>
      <c r="D21">
        <v>6</v>
      </c>
      <c r="E21">
        <v>3</v>
      </c>
      <c r="F21" t="s">
        <v>11</v>
      </c>
      <c r="G21">
        <v>0</v>
      </c>
      <c r="H21" t="s">
        <v>11</v>
      </c>
      <c r="I21" s="19">
        <v>3</v>
      </c>
      <c r="J21">
        <v>9</v>
      </c>
      <c r="K21" s="4" t="s">
        <v>13</v>
      </c>
      <c r="L21" s="19">
        <v>9</v>
      </c>
      <c r="M21">
        <v>6</v>
      </c>
      <c r="N21" s="21">
        <v>50</v>
      </c>
      <c r="O21" s="16"/>
    </row>
    <row r="22" spans="1:15" x14ac:dyDescent="0.2">
      <c r="A22" s="18" t="s">
        <v>29</v>
      </c>
      <c r="B22" t="s">
        <v>71</v>
      </c>
      <c r="C22" t="s">
        <v>22</v>
      </c>
      <c r="D22">
        <v>6</v>
      </c>
      <c r="E22">
        <v>2</v>
      </c>
      <c r="F22" t="s">
        <v>11</v>
      </c>
      <c r="G22">
        <v>2</v>
      </c>
      <c r="H22" t="s">
        <v>11</v>
      </c>
      <c r="I22" s="19">
        <v>2</v>
      </c>
      <c r="J22">
        <v>9</v>
      </c>
      <c r="K22" s="4" t="s">
        <v>13</v>
      </c>
      <c r="L22" s="19">
        <v>12</v>
      </c>
      <c r="M22">
        <v>6</v>
      </c>
      <c r="N22" s="21">
        <v>46</v>
      </c>
      <c r="O22" s="16"/>
    </row>
    <row r="23" spans="1:15" x14ac:dyDescent="0.2">
      <c r="A23" s="18" t="s">
        <v>34</v>
      </c>
      <c r="B23" t="s">
        <v>59</v>
      </c>
      <c r="C23" t="s">
        <v>50</v>
      </c>
      <c r="D23">
        <v>6</v>
      </c>
      <c r="E23">
        <v>3</v>
      </c>
      <c r="F23" t="s">
        <v>11</v>
      </c>
      <c r="G23">
        <v>0</v>
      </c>
      <c r="H23" t="s">
        <v>11</v>
      </c>
      <c r="I23" s="19">
        <v>3</v>
      </c>
      <c r="J23">
        <v>6</v>
      </c>
      <c r="K23" s="4" t="s">
        <v>13</v>
      </c>
      <c r="L23" s="19">
        <v>11</v>
      </c>
      <c r="M23">
        <v>6</v>
      </c>
      <c r="N23" s="21">
        <v>42</v>
      </c>
      <c r="O23" s="16"/>
    </row>
    <row r="24" spans="1:15" x14ac:dyDescent="0.2">
      <c r="A24" s="18" t="s">
        <v>35</v>
      </c>
      <c r="B24" t="s">
        <v>57</v>
      </c>
      <c r="C24" t="s">
        <v>50</v>
      </c>
      <c r="D24">
        <v>5</v>
      </c>
      <c r="E24">
        <v>1</v>
      </c>
      <c r="F24" t="s">
        <v>11</v>
      </c>
      <c r="G24">
        <v>1</v>
      </c>
      <c r="H24" t="s">
        <v>11</v>
      </c>
      <c r="I24" s="19">
        <v>3</v>
      </c>
      <c r="J24">
        <v>5</v>
      </c>
      <c r="K24" s="4" t="s">
        <v>13</v>
      </c>
      <c r="L24" s="19">
        <v>8</v>
      </c>
      <c r="M24">
        <v>3</v>
      </c>
      <c r="N24" s="21">
        <v>39</v>
      </c>
      <c r="O24" s="16"/>
    </row>
    <row r="25" spans="1:15" x14ac:dyDescent="0.2">
      <c r="A25" s="18" t="s">
        <v>36</v>
      </c>
      <c r="B25" t="s">
        <v>72</v>
      </c>
      <c r="C25" t="s">
        <v>22</v>
      </c>
      <c r="D25">
        <v>6</v>
      </c>
      <c r="E25">
        <v>2</v>
      </c>
      <c r="F25" t="s">
        <v>11</v>
      </c>
      <c r="G25">
        <v>1</v>
      </c>
      <c r="H25" t="s">
        <v>11</v>
      </c>
      <c r="I25" s="19">
        <v>3</v>
      </c>
      <c r="J25">
        <v>6</v>
      </c>
      <c r="K25" s="4" t="s">
        <v>13</v>
      </c>
      <c r="L25" s="19">
        <v>10</v>
      </c>
      <c r="M25">
        <v>5</v>
      </c>
      <c r="N25" s="21">
        <v>36</v>
      </c>
      <c r="O25" s="16"/>
    </row>
    <row r="26" spans="1:15" x14ac:dyDescent="0.2">
      <c r="A26" s="18" t="s">
        <v>37</v>
      </c>
      <c r="B26" t="s">
        <v>73</v>
      </c>
      <c r="C26" t="s">
        <v>22</v>
      </c>
      <c r="D26">
        <v>5</v>
      </c>
      <c r="E26">
        <v>1</v>
      </c>
      <c r="F26" t="s">
        <v>11</v>
      </c>
      <c r="G26">
        <v>1</v>
      </c>
      <c r="H26" t="s">
        <v>11</v>
      </c>
      <c r="I26" s="19">
        <v>3</v>
      </c>
      <c r="J26">
        <v>6</v>
      </c>
      <c r="K26" s="4" t="s">
        <v>13</v>
      </c>
      <c r="L26" s="19">
        <v>8</v>
      </c>
      <c r="M26">
        <v>3</v>
      </c>
      <c r="N26" s="21">
        <v>33</v>
      </c>
      <c r="O26" s="16"/>
    </row>
    <row r="27" spans="1:15" x14ac:dyDescent="0.2">
      <c r="A27" s="18" t="s">
        <v>38</v>
      </c>
      <c r="B27" t="s">
        <v>74</v>
      </c>
      <c r="C27" t="s">
        <v>22</v>
      </c>
      <c r="D27">
        <v>6</v>
      </c>
      <c r="E27">
        <v>2</v>
      </c>
      <c r="F27" t="s">
        <v>11</v>
      </c>
      <c r="G27">
        <v>0</v>
      </c>
      <c r="H27" t="s">
        <v>11</v>
      </c>
      <c r="I27" s="19">
        <v>4</v>
      </c>
      <c r="J27">
        <v>3</v>
      </c>
      <c r="K27" s="4" t="s">
        <v>13</v>
      </c>
      <c r="L27" s="19">
        <v>16</v>
      </c>
      <c r="M27">
        <v>4</v>
      </c>
      <c r="N27" s="21">
        <v>30</v>
      </c>
      <c r="O27" s="16"/>
    </row>
    <row r="28" spans="1:15" x14ac:dyDescent="0.2">
      <c r="A28" s="18" t="s">
        <v>39</v>
      </c>
      <c r="B28" t="s">
        <v>55</v>
      </c>
      <c r="C28" t="s">
        <v>22</v>
      </c>
      <c r="D28">
        <v>5</v>
      </c>
      <c r="E28">
        <v>1</v>
      </c>
      <c r="F28" t="s">
        <v>11</v>
      </c>
      <c r="G28">
        <v>0</v>
      </c>
      <c r="H28" t="s">
        <v>11</v>
      </c>
      <c r="I28" s="19">
        <v>4</v>
      </c>
      <c r="J28">
        <v>5</v>
      </c>
      <c r="K28" s="4" t="s">
        <v>13</v>
      </c>
      <c r="L28" s="19">
        <v>15</v>
      </c>
      <c r="M28">
        <v>2</v>
      </c>
      <c r="N28" s="21">
        <v>27</v>
      </c>
      <c r="O28" s="16"/>
    </row>
    <row r="29" spans="1:15" x14ac:dyDescent="0.2">
      <c r="A29" s="18" t="s">
        <v>40</v>
      </c>
      <c r="B29" t="s">
        <v>75</v>
      </c>
      <c r="C29" t="s">
        <v>22</v>
      </c>
      <c r="D29">
        <v>6</v>
      </c>
      <c r="E29">
        <v>2</v>
      </c>
      <c r="F29" t="s">
        <v>11</v>
      </c>
      <c r="G29">
        <v>0</v>
      </c>
      <c r="H29" t="s">
        <v>11</v>
      </c>
      <c r="I29" s="19">
        <v>4</v>
      </c>
      <c r="J29">
        <v>4</v>
      </c>
      <c r="K29" s="4" t="s">
        <v>13</v>
      </c>
      <c r="L29" s="19">
        <v>8</v>
      </c>
      <c r="M29">
        <v>4</v>
      </c>
      <c r="N29" s="21">
        <v>24</v>
      </c>
      <c r="O29" s="16"/>
    </row>
    <row r="30" spans="1:15" x14ac:dyDescent="0.2">
      <c r="A30" s="18" t="s">
        <v>41</v>
      </c>
      <c r="B30" t="s">
        <v>66</v>
      </c>
      <c r="C30" t="s">
        <v>50</v>
      </c>
      <c r="D30">
        <v>5</v>
      </c>
      <c r="E30">
        <v>0</v>
      </c>
      <c r="F30" t="s">
        <v>11</v>
      </c>
      <c r="G30">
        <v>2</v>
      </c>
      <c r="H30" t="s">
        <v>11</v>
      </c>
      <c r="I30" s="19">
        <v>3</v>
      </c>
      <c r="J30">
        <v>4</v>
      </c>
      <c r="K30" s="4" t="s">
        <v>13</v>
      </c>
      <c r="L30" s="19">
        <v>11</v>
      </c>
      <c r="M30">
        <v>2</v>
      </c>
      <c r="N30" s="21">
        <v>21</v>
      </c>
      <c r="O30" s="16"/>
    </row>
    <row r="31" spans="1:15" x14ac:dyDescent="0.2">
      <c r="A31" s="18" t="s">
        <v>42</v>
      </c>
      <c r="B31" t="s">
        <v>62</v>
      </c>
      <c r="C31" t="s">
        <v>22</v>
      </c>
      <c r="D31">
        <v>5</v>
      </c>
      <c r="E31">
        <v>1</v>
      </c>
      <c r="F31" t="s">
        <v>11</v>
      </c>
      <c r="G31">
        <v>0</v>
      </c>
      <c r="H31" t="s">
        <v>11</v>
      </c>
      <c r="I31" s="19">
        <v>4</v>
      </c>
      <c r="J31">
        <v>5</v>
      </c>
      <c r="K31" s="4" t="s">
        <v>13</v>
      </c>
      <c r="L31" s="19">
        <v>13</v>
      </c>
      <c r="M31">
        <v>2</v>
      </c>
      <c r="N31" s="21">
        <v>18</v>
      </c>
      <c r="O31" s="16"/>
    </row>
    <row r="32" spans="1:15" x14ac:dyDescent="0.2">
      <c r="A32" s="18" t="s">
        <v>43</v>
      </c>
      <c r="B32" t="s">
        <v>76</v>
      </c>
      <c r="C32" t="s">
        <v>22</v>
      </c>
      <c r="D32">
        <v>6</v>
      </c>
      <c r="E32" s="18">
        <v>1</v>
      </c>
      <c r="F32" s="4" t="s">
        <v>11</v>
      </c>
      <c r="G32" s="4">
        <v>1</v>
      </c>
      <c r="H32" s="4" t="s">
        <v>11</v>
      </c>
      <c r="I32" s="19">
        <v>4</v>
      </c>
      <c r="J32" s="18">
        <v>3</v>
      </c>
      <c r="K32" s="4" t="s">
        <v>13</v>
      </c>
      <c r="L32" s="19">
        <v>11</v>
      </c>
      <c r="M32">
        <v>3</v>
      </c>
      <c r="N32" s="21">
        <v>16</v>
      </c>
      <c r="O32" s="16"/>
    </row>
    <row r="33" spans="1:15" x14ac:dyDescent="0.2">
      <c r="A33" s="18" t="s">
        <v>44</v>
      </c>
      <c r="B33" t="s">
        <v>63</v>
      </c>
      <c r="C33" t="s">
        <v>64</v>
      </c>
      <c r="D33">
        <v>5</v>
      </c>
      <c r="E33" s="18">
        <v>0</v>
      </c>
      <c r="F33" s="4" t="s">
        <v>11</v>
      </c>
      <c r="G33" s="4">
        <v>0</v>
      </c>
      <c r="H33" s="4" t="s">
        <v>11</v>
      </c>
      <c r="I33" s="19">
        <v>5</v>
      </c>
      <c r="J33" s="18">
        <v>1</v>
      </c>
      <c r="K33" s="4" t="s">
        <v>13</v>
      </c>
      <c r="L33" s="19">
        <v>6</v>
      </c>
      <c r="M33">
        <v>0</v>
      </c>
      <c r="N33" s="21">
        <v>14</v>
      </c>
      <c r="O33" s="16"/>
    </row>
    <row r="34" spans="1:15" x14ac:dyDescent="0.2">
      <c r="E34"/>
      <c r="F34"/>
      <c r="G34"/>
      <c r="H34"/>
      <c r="J34"/>
      <c r="O34" s="16"/>
    </row>
    <row r="35" spans="1:15" x14ac:dyDescent="0.2">
      <c r="E35"/>
      <c r="F35"/>
      <c r="G35"/>
      <c r="H35"/>
      <c r="J35"/>
      <c r="O35" s="16"/>
    </row>
    <row r="36" spans="1:15" x14ac:dyDescent="0.2">
      <c r="E36"/>
      <c r="F36"/>
      <c r="G36"/>
      <c r="H36"/>
      <c r="J36"/>
      <c r="O36" s="16"/>
    </row>
    <row r="37" spans="1:15" x14ac:dyDescent="0.2">
      <c r="E37"/>
      <c r="F37"/>
      <c r="G37"/>
      <c r="H37"/>
      <c r="J37"/>
      <c r="O37" s="16"/>
    </row>
    <row r="38" spans="1:15" x14ac:dyDescent="0.2">
      <c r="E38"/>
      <c r="F38"/>
      <c r="G38"/>
      <c r="H38"/>
      <c r="J38"/>
      <c r="O38" s="16"/>
    </row>
    <row r="39" spans="1:15" x14ac:dyDescent="0.2">
      <c r="E39"/>
      <c r="F39"/>
      <c r="G39"/>
      <c r="H39"/>
      <c r="J39"/>
      <c r="O39" s="16"/>
    </row>
    <row r="40" spans="1:15" x14ac:dyDescent="0.2">
      <c r="E40"/>
      <c r="F40"/>
      <c r="G40"/>
      <c r="H40"/>
      <c r="J40"/>
      <c r="O40" s="16"/>
    </row>
    <row r="41" spans="1:15" x14ac:dyDescent="0.2">
      <c r="E41"/>
      <c r="F41"/>
      <c r="G41"/>
      <c r="H41"/>
      <c r="J41"/>
      <c r="O41" s="16"/>
    </row>
    <row r="42" spans="1:15" x14ac:dyDescent="0.2">
      <c r="E42"/>
      <c r="F42"/>
      <c r="G42"/>
      <c r="H42"/>
      <c r="J42"/>
      <c r="O42" s="16"/>
    </row>
    <row r="43" spans="1:15" x14ac:dyDescent="0.2">
      <c r="E43"/>
      <c r="F43"/>
      <c r="G43"/>
      <c r="H43"/>
      <c r="J43"/>
      <c r="O43" s="16"/>
    </row>
    <row r="44" spans="1:15" x14ac:dyDescent="0.2">
      <c r="E44"/>
      <c r="F44"/>
      <c r="G44"/>
      <c r="H44"/>
      <c r="J44"/>
    </row>
    <row r="45" spans="1:15" x14ac:dyDescent="0.2">
      <c r="E45"/>
      <c r="F45"/>
      <c r="G45"/>
      <c r="H45"/>
      <c r="J45"/>
    </row>
    <row r="46" spans="1:15" x14ac:dyDescent="0.2">
      <c r="E46"/>
      <c r="F46"/>
      <c r="G46"/>
      <c r="H46"/>
      <c r="J46"/>
    </row>
    <row r="47" spans="1:15" x14ac:dyDescent="0.2">
      <c r="E47"/>
      <c r="F47"/>
      <c r="G47"/>
      <c r="H47"/>
      <c r="J47"/>
    </row>
    <row r="48" spans="1:15" x14ac:dyDescent="0.2">
      <c r="E48"/>
      <c r="F48"/>
      <c r="G48"/>
      <c r="H48"/>
      <c r="J48"/>
    </row>
    <row r="49" spans="5:10" x14ac:dyDescent="0.2">
      <c r="E49"/>
      <c r="F49"/>
      <c r="G49"/>
      <c r="H49"/>
      <c r="J49"/>
    </row>
    <row r="50" spans="5:10" x14ac:dyDescent="0.2">
      <c r="E50"/>
      <c r="F50"/>
      <c r="G50"/>
      <c r="H50"/>
      <c r="J50"/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Normal="100" workbookViewId="0">
      <selection activeCell="Q13" sqref="Q13"/>
    </sheetView>
  </sheetViews>
  <sheetFormatPr defaultRowHeight="12.75" x14ac:dyDescent="0.2"/>
  <cols>
    <col min="1" max="1" width="4.42578125" style="18" customWidth="1"/>
    <col min="2" max="2" width="27.140625" customWidth="1"/>
    <col min="3" max="3" width="23.5703125" customWidth="1"/>
    <col min="4" max="4" width="3.5703125" customWidth="1"/>
    <col min="5" max="5" width="4.85546875" style="18" customWidth="1"/>
    <col min="6" max="6" width="1.140625" style="4" customWidth="1"/>
    <col min="7" max="7" width="1.7109375" style="4" customWidth="1"/>
    <col min="8" max="8" width="1.140625" style="4" customWidth="1"/>
    <col min="9" max="9" width="2.28515625" style="19" customWidth="1"/>
    <col min="10" max="10" width="5.140625" style="18" customWidth="1"/>
    <col min="11" max="11" width="1.140625" style="4" customWidth="1"/>
    <col min="12" max="12" width="4.28515625" style="19" customWidth="1"/>
    <col min="13" max="13" width="4.7109375" customWidth="1"/>
    <col min="14" max="14" width="6.28515625" customWidth="1"/>
  </cols>
  <sheetData>
    <row r="1" spans="1:15" ht="41.25" customHeight="1" x14ac:dyDescent="0.2">
      <c r="A1" s="62" t="s">
        <v>180</v>
      </c>
      <c r="B1" s="62"/>
      <c r="C1" s="62"/>
      <c r="D1" s="62"/>
      <c r="E1" s="62"/>
      <c r="F1" s="62"/>
      <c r="G1" s="62"/>
      <c r="H1" s="62"/>
      <c r="I1" s="63"/>
      <c r="J1" s="63"/>
      <c r="K1" s="63"/>
      <c r="L1" s="63"/>
      <c r="M1" s="63"/>
      <c r="N1" s="63"/>
    </row>
    <row r="2" spans="1:15" ht="15" customHeight="1" x14ac:dyDescent="0.2">
      <c r="A2" s="58" t="s">
        <v>14</v>
      </c>
      <c r="B2" s="59"/>
      <c r="C2" s="64" t="s">
        <v>83</v>
      </c>
      <c r="D2" s="65"/>
      <c r="E2" s="66"/>
      <c r="F2" s="58" t="s">
        <v>15</v>
      </c>
      <c r="G2" s="67"/>
      <c r="H2" s="67"/>
      <c r="I2" s="67"/>
      <c r="J2" s="67"/>
      <c r="K2" s="59"/>
      <c r="L2" s="68">
        <v>42449</v>
      </c>
      <c r="M2" s="69"/>
      <c r="N2" s="70"/>
    </row>
    <row r="3" spans="1:15" ht="15" customHeight="1" x14ac:dyDescent="0.2">
      <c r="A3" s="58" t="s">
        <v>30</v>
      </c>
      <c r="B3" s="59"/>
      <c r="C3" s="60" t="s">
        <v>21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5" ht="15" customHeight="1" x14ac:dyDescent="0.2">
      <c r="A4" s="58" t="s">
        <v>16</v>
      </c>
      <c r="B4" s="59"/>
      <c r="C4" s="73" t="s">
        <v>68</v>
      </c>
      <c r="D4" s="61"/>
      <c r="E4" s="61"/>
      <c r="F4" s="74" t="s">
        <v>17</v>
      </c>
      <c r="G4" s="74"/>
      <c r="H4" s="74"/>
      <c r="I4" s="74"/>
      <c r="J4" s="74"/>
      <c r="K4" s="74"/>
      <c r="L4" s="75" t="s">
        <v>84</v>
      </c>
      <c r="M4" s="75"/>
      <c r="N4" s="75"/>
    </row>
    <row r="5" spans="1:15" ht="15" customHeight="1" x14ac:dyDescent="0.2">
      <c r="A5" s="58" t="s">
        <v>18</v>
      </c>
      <c r="B5" s="59"/>
      <c r="C5" s="75" t="s">
        <v>60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5" ht="30" customHeight="1" x14ac:dyDescent="0.2">
      <c r="A6" s="71" t="s">
        <v>19</v>
      </c>
      <c r="B6" s="7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</row>
    <row r="7" spans="1:15" x14ac:dyDescent="0.2">
      <c r="A7" s="18" t="s">
        <v>0</v>
      </c>
      <c r="B7" t="s">
        <v>53</v>
      </c>
      <c r="C7" t="s">
        <v>50</v>
      </c>
      <c r="D7">
        <v>5</v>
      </c>
      <c r="E7">
        <v>4</v>
      </c>
      <c r="F7" t="s">
        <v>11</v>
      </c>
      <c r="G7">
        <v>1</v>
      </c>
      <c r="H7" t="s">
        <v>11</v>
      </c>
      <c r="I7" s="19">
        <v>0</v>
      </c>
      <c r="J7">
        <v>19</v>
      </c>
      <c r="K7" s="4" t="s">
        <v>13</v>
      </c>
      <c r="L7" s="19">
        <v>2</v>
      </c>
      <c r="M7">
        <v>9</v>
      </c>
      <c r="N7" s="21">
        <v>71</v>
      </c>
      <c r="O7" s="16"/>
    </row>
    <row r="8" spans="1:15" x14ac:dyDescent="0.2">
      <c r="A8" s="18" t="s">
        <v>1</v>
      </c>
      <c r="B8" t="s">
        <v>48</v>
      </c>
      <c r="C8" t="s">
        <v>22</v>
      </c>
      <c r="D8">
        <v>5</v>
      </c>
      <c r="E8">
        <v>4</v>
      </c>
      <c r="F8" t="s">
        <v>11</v>
      </c>
      <c r="G8">
        <v>0</v>
      </c>
      <c r="H8" t="s">
        <v>11</v>
      </c>
      <c r="I8" s="19">
        <v>1</v>
      </c>
      <c r="J8">
        <v>19</v>
      </c>
      <c r="K8" s="4" t="s">
        <v>13</v>
      </c>
      <c r="L8" s="19">
        <v>3</v>
      </c>
      <c r="M8">
        <v>8</v>
      </c>
      <c r="N8" s="21">
        <v>59</v>
      </c>
      <c r="O8" s="16"/>
    </row>
    <row r="9" spans="1:15" x14ac:dyDescent="0.2">
      <c r="A9" s="18" t="s">
        <v>2</v>
      </c>
      <c r="B9" t="s">
        <v>32</v>
      </c>
      <c r="C9" t="s">
        <v>22</v>
      </c>
      <c r="D9">
        <v>5</v>
      </c>
      <c r="E9">
        <v>4</v>
      </c>
      <c r="F9" t="s">
        <v>11</v>
      </c>
      <c r="G9">
        <v>0</v>
      </c>
      <c r="H9" t="s">
        <v>11</v>
      </c>
      <c r="I9" s="19">
        <v>1</v>
      </c>
      <c r="J9">
        <v>20</v>
      </c>
      <c r="K9" s="4" t="s">
        <v>13</v>
      </c>
      <c r="L9" s="19">
        <v>4</v>
      </c>
      <c r="M9">
        <v>8</v>
      </c>
      <c r="N9" s="21">
        <v>49</v>
      </c>
      <c r="O9" s="16"/>
    </row>
    <row r="10" spans="1:15" x14ac:dyDescent="0.2">
      <c r="A10" s="18" t="s">
        <v>3</v>
      </c>
      <c r="B10" t="s">
        <v>85</v>
      </c>
      <c r="C10" t="s">
        <v>22</v>
      </c>
      <c r="D10">
        <v>5</v>
      </c>
      <c r="E10">
        <v>3</v>
      </c>
      <c r="F10" t="s">
        <v>11</v>
      </c>
      <c r="G10">
        <v>1</v>
      </c>
      <c r="H10" t="s">
        <v>11</v>
      </c>
      <c r="I10" s="19">
        <v>1</v>
      </c>
      <c r="J10">
        <v>18</v>
      </c>
      <c r="K10" s="4" t="s">
        <v>13</v>
      </c>
      <c r="L10" s="19">
        <v>3</v>
      </c>
      <c r="M10">
        <v>7</v>
      </c>
      <c r="N10" s="21">
        <v>41</v>
      </c>
      <c r="O10" s="16"/>
    </row>
    <row r="11" spans="1:15" x14ac:dyDescent="0.2">
      <c r="A11" s="18" t="s">
        <v>4</v>
      </c>
      <c r="B11" t="s">
        <v>86</v>
      </c>
      <c r="C11" t="s">
        <v>22</v>
      </c>
      <c r="D11">
        <v>5</v>
      </c>
      <c r="E11">
        <v>3</v>
      </c>
      <c r="F11" t="s">
        <v>11</v>
      </c>
      <c r="G11">
        <v>1</v>
      </c>
      <c r="H11" t="s">
        <v>11</v>
      </c>
      <c r="I11" s="19">
        <v>1</v>
      </c>
      <c r="J11">
        <v>11</v>
      </c>
      <c r="K11" s="4" t="s">
        <v>13</v>
      </c>
      <c r="L11" s="19">
        <v>7</v>
      </c>
      <c r="M11">
        <v>7</v>
      </c>
      <c r="N11" s="21">
        <v>35</v>
      </c>
      <c r="O11" s="16"/>
    </row>
    <row r="12" spans="1:15" x14ac:dyDescent="0.2">
      <c r="A12" s="18" t="s">
        <v>5</v>
      </c>
      <c r="B12" t="s">
        <v>87</v>
      </c>
      <c r="C12" t="s">
        <v>22</v>
      </c>
      <c r="D12">
        <v>5</v>
      </c>
      <c r="E12">
        <v>3</v>
      </c>
      <c r="F12" t="s">
        <v>11</v>
      </c>
      <c r="G12">
        <v>1</v>
      </c>
      <c r="H12" t="s">
        <v>11</v>
      </c>
      <c r="I12" s="19">
        <v>1</v>
      </c>
      <c r="J12">
        <v>7</v>
      </c>
      <c r="K12" s="4" t="s">
        <v>13</v>
      </c>
      <c r="L12" s="19">
        <v>6</v>
      </c>
      <c r="M12">
        <v>7</v>
      </c>
      <c r="N12" s="21">
        <v>30</v>
      </c>
      <c r="O12" s="16"/>
    </row>
    <row r="13" spans="1:15" x14ac:dyDescent="0.2">
      <c r="A13" s="18" t="s">
        <v>6</v>
      </c>
      <c r="B13" t="s">
        <v>88</v>
      </c>
      <c r="C13" t="s">
        <v>22</v>
      </c>
      <c r="D13">
        <v>5</v>
      </c>
      <c r="E13">
        <v>3</v>
      </c>
      <c r="F13" t="s">
        <v>11</v>
      </c>
      <c r="G13">
        <v>0</v>
      </c>
      <c r="H13" t="s">
        <v>11</v>
      </c>
      <c r="I13" s="19">
        <v>2</v>
      </c>
      <c r="J13">
        <v>8</v>
      </c>
      <c r="K13" s="4" t="s">
        <v>13</v>
      </c>
      <c r="L13" s="19">
        <v>12</v>
      </c>
      <c r="M13">
        <v>6</v>
      </c>
      <c r="N13" s="21">
        <v>26</v>
      </c>
      <c r="O13" s="16"/>
    </row>
    <row r="14" spans="1:15" x14ac:dyDescent="0.2">
      <c r="A14" s="18" t="s">
        <v>7</v>
      </c>
      <c r="B14" t="s">
        <v>75</v>
      </c>
      <c r="C14" t="s">
        <v>22</v>
      </c>
      <c r="D14">
        <v>5</v>
      </c>
      <c r="E14">
        <v>3</v>
      </c>
      <c r="F14" t="s">
        <v>11</v>
      </c>
      <c r="G14">
        <v>0</v>
      </c>
      <c r="H14" t="s">
        <v>11</v>
      </c>
      <c r="I14" s="19">
        <v>2</v>
      </c>
      <c r="J14">
        <v>10</v>
      </c>
      <c r="K14" s="4" t="s">
        <v>13</v>
      </c>
      <c r="L14" s="19">
        <v>7</v>
      </c>
      <c r="M14">
        <v>6</v>
      </c>
      <c r="N14" s="21">
        <v>23</v>
      </c>
      <c r="O14" s="16"/>
    </row>
    <row r="15" spans="1:15" x14ac:dyDescent="0.2">
      <c r="A15" s="18" t="s">
        <v>8</v>
      </c>
      <c r="B15" t="s">
        <v>62</v>
      </c>
      <c r="C15" t="s">
        <v>22</v>
      </c>
      <c r="D15">
        <v>5</v>
      </c>
      <c r="E15">
        <v>2</v>
      </c>
      <c r="F15" t="s">
        <v>11</v>
      </c>
      <c r="G15">
        <v>2</v>
      </c>
      <c r="H15" t="s">
        <v>11</v>
      </c>
      <c r="I15" s="19">
        <v>1</v>
      </c>
      <c r="J15">
        <v>8</v>
      </c>
      <c r="K15" s="4" t="s">
        <v>13</v>
      </c>
      <c r="L15" s="19">
        <v>5</v>
      </c>
      <c r="M15">
        <v>6</v>
      </c>
      <c r="N15" s="21">
        <v>21</v>
      </c>
      <c r="O15" s="16"/>
    </row>
    <row r="16" spans="1:15" x14ac:dyDescent="0.2">
      <c r="A16" s="18" t="s">
        <v>23</v>
      </c>
      <c r="B16" t="s">
        <v>61</v>
      </c>
      <c r="C16" t="s">
        <v>22</v>
      </c>
      <c r="D16">
        <v>5</v>
      </c>
      <c r="E16">
        <v>2</v>
      </c>
      <c r="F16" t="s">
        <v>11</v>
      </c>
      <c r="G16">
        <v>1</v>
      </c>
      <c r="H16" t="s">
        <v>11</v>
      </c>
      <c r="I16" s="19">
        <v>2</v>
      </c>
      <c r="J16">
        <v>3</v>
      </c>
      <c r="K16" s="4" t="s">
        <v>13</v>
      </c>
      <c r="L16" s="19">
        <v>10</v>
      </c>
      <c r="M16">
        <v>5</v>
      </c>
      <c r="N16" s="21">
        <v>19</v>
      </c>
      <c r="O16" s="16"/>
    </row>
    <row r="17" spans="1:15" x14ac:dyDescent="0.2">
      <c r="A17" s="18" t="s">
        <v>24</v>
      </c>
      <c r="B17" t="s">
        <v>57</v>
      </c>
      <c r="C17" t="s">
        <v>50</v>
      </c>
      <c r="D17">
        <v>5</v>
      </c>
      <c r="E17">
        <v>2</v>
      </c>
      <c r="F17" t="s">
        <v>11</v>
      </c>
      <c r="G17">
        <v>1</v>
      </c>
      <c r="H17" t="s">
        <v>11</v>
      </c>
      <c r="I17" s="19">
        <v>2</v>
      </c>
      <c r="J17">
        <v>7</v>
      </c>
      <c r="K17" s="4" t="s">
        <v>13</v>
      </c>
      <c r="L17" s="19">
        <v>9</v>
      </c>
      <c r="M17">
        <v>5</v>
      </c>
      <c r="N17" s="21">
        <v>17</v>
      </c>
      <c r="O17" s="16"/>
    </row>
    <row r="18" spans="1:15" x14ac:dyDescent="0.2">
      <c r="A18" s="18" t="s">
        <v>25</v>
      </c>
      <c r="B18" t="s">
        <v>89</v>
      </c>
      <c r="C18" t="s">
        <v>22</v>
      </c>
      <c r="D18">
        <v>4</v>
      </c>
      <c r="E18">
        <v>1</v>
      </c>
      <c r="F18" t="s">
        <v>11</v>
      </c>
      <c r="G18">
        <v>1</v>
      </c>
      <c r="H18" t="s">
        <v>11</v>
      </c>
      <c r="I18" s="19">
        <v>2</v>
      </c>
      <c r="J18">
        <v>3</v>
      </c>
      <c r="K18" s="4" t="s">
        <v>13</v>
      </c>
      <c r="L18" s="19">
        <v>12</v>
      </c>
      <c r="M18">
        <v>3</v>
      </c>
      <c r="N18" s="21">
        <v>15</v>
      </c>
      <c r="O18" s="16"/>
    </row>
    <row r="19" spans="1:15" x14ac:dyDescent="0.2">
      <c r="A19" s="18" t="s">
        <v>26</v>
      </c>
      <c r="B19" t="s">
        <v>59</v>
      </c>
      <c r="C19" t="s">
        <v>50</v>
      </c>
      <c r="D19">
        <v>5</v>
      </c>
      <c r="E19">
        <v>2</v>
      </c>
      <c r="F19" t="s">
        <v>11</v>
      </c>
      <c r="G19">
        <v>1</v>
      </c>
      <c r="H19" t="s">
        <v>11</v>
      </c>
      <c r="I19" s="19">
        <v>2</v>
      </c>
      <c r="J19">
        <v>8</v>
      </c>
      <c r="K19" s="4" t="s">
        <v>13</v>
      </c>
      <c r="L19" s="19">
        <v>12</v>
      </c>
      <c r="M19">
        <v>5</v>
      </c>
      <c r="N19" s="21">
        <v>13</v>
      </c>
      <c r="O19" s="16"/>
    </row>
    <row r="20" spans="1:15" x14ac:dyDescent="0.2">
      <c r="A20" s="18" t="s">
        <v>27</v>
      </c>
      <c r="B20" t="s">
        <v>90</v>
      </c>
      <c r="C20" t="s">
        <v>22</v>
      </c>
      <c r="D20">
        <v>5</v>
      </c>
      <c r="E20">
        <v>2</v>
      </c>
      <c r="F20" t="s">
        <v>11</v>
      </c>
      <c r="G20">
        <v>0</v>
      </c>
      <c r="H20" t="s">
        <v>11</v>
      </c>
      <c r="I20" s="19">
        <v>3</v>
      </c>
      <c r="J20">
        <v>8</v>
      </c>
      <c r="K20" s="4" t="s">
        <v>13</v>
      </c>
      <c r="L20" s="19">
        <v>7</v>
      </c>
      <c r="M20">
        <v>4</v>
      </c>
      <c r="N20" s="21">
        <v>11</v>
      </c>
      <c r="O20" s="16"/>
    </row>
    <row r="21" spans="1:15" x14ac:dyDescent="0.2">
      <c r="A21" s="18" t="s">
        <v>28</v>
      </c>
      <c r="B21" t="s">
        <v>91</v>
      </c>
      <c r="C21" t="s">
        <v>22</v>
      </c>
      <c r="D21">
        <v>4</v>
      </c>
      <c r="E21">
        <v>0</v>
      </c>
      <c r="F21" t="s">
        <v>11</v>
      </c>
      <c r="G21">
        <v>2</v>
      </c>
      <c r="H21" t="s">
        <v>11</v>
      </c>
      <c r="I21" s="19">
        <v>2</v>
      </c>
      <c r="J21">
        <v>1</v>
      </c>
      <c r="K21" s="4" t="s">
        <v>13</v>
      </c>
      <c r="L21" s="19">
        <v>11</v>
      </c>
      <c r="M21">
        <v>2</v>
      </c>
      <c r="N21" s="21">
        <v>9</v>
      </c>
      <c r="O21" s="16"/>
    </row>
    <row r="22" spans="1:15" x14ac:dyDescent="0.2">
      <c r="A22" s="18" t="s">
        <v>29</v>
      </c>
      <c r="B22" t="s">
        <v>92</v>
      </c>
      <c r="C22" t="s">
        <v>22</v>
      </c>
      <c r="D22">
        <v>5</v>
      </c>
      <c r="E22">
        <v>1</v>
      </c>
      <c r="F22" t="s">
        <v>11</v>
      </c>
      <c r="G22">
        <v>2</v>
      </c>
      <c r="H22" t="s">
        <v>11</v>
      </c>
      <c r="I22" s="19">
        <v>2</v>
      </c>
      <c r="J22">
        <v>3</v>
      </c>
      <c r="K22" s="4" t="s">
        <v>13</v>
      </c>
      <c r="L22" s="19">
        <v>7</v>
      </c>
      <c r="M22">
        <v>4</v>
      </c>
      <c r="N22" s="21">
        <v>7</v>
      </c>
      <c r="O22" s="16"/>
    </row>
    <row r="23" spans="1:15" x14ac:dyDescent="0.2">
      <c r="A23" s="18" t="s">
        <v>34</v>
      </c>
      <c r="B23" t="s">
        <v>93</v>
      </c>
      <c r="C23" t="s">
        <v>22</v>
      </c>
      <c r="D23">
        <v>4</v>
      </c>
      <c r="E23">
        <v>1</v>
      </c>
      <c r="F23" t="s">
        <v>11</v>
      </c>
      <c r="G23">
        <v>0</v>
      </c>
      <c r="H23" t="s">
        <v>11</v>
      </c>
      <c r="I23" s="19">
        <v>3</v>
      </c>
      <c r="J23">
        <v>2</v>
      </c>
      <c r="K23" s="4" t="s">
        <v>13</v>
      </c>
      <c r="L23" s="19">
        <v>14</v>
      </c>
      <c r="M23">
        <v>2</v>
      </c>
      <c r="N23" s="21">
        <v>5</v>
      </c>
      <c r="O23" s="16"/>
    </row>
    <row r="24" spans="1:15" x14ac:dyDescent="0.2">
      <c r="A24" s="18" t="s">
        <v>35</v>
      </c>
      <c r="B24" t="s">
        <v>94</v>
      </c>
      <c r="C24" t="s">
        <v>22</v>
      </c>
      <c r="D24">
        <v>5</v>
      </c>
      <c r="E24" s="18">
        <v>1</v>
      </c>
      <c r="F24" s="4" t="s">
        <v>11</v>
      </c>
      <c r="G24" s="4">
        <v>1</v>
      </c>
      <c r="H24" s="4" t="s">
        <v>11</v>
      </c>
      <c r="I24" s="19">
        <v>3</v>
      </c>
      <c r="J24" s="18">
        <v>4</v>
      </c>
      <c r="K24" s="4" t="s">
        <v>13</v>
      </c>
      <c r="L24" s="19">
        <v>8</v>
      </c>
      <c r="M24">
        <v>3</v>
      </c>
      <c r="N24" s="21">
        <v>4</v>
      </c>
      <c r="O24" s="16"/>
    </row>
    <row r="25" spans="1:15" x14ac:dyDescent="0.2">
      <c r="A25" s="18" t="s">
        <v>36</v>
      </c>
      <c r="B25" t="s">
        <v>95</v>
      </c>
      <c r="C25" t="s">
        <v>22</v>
      </c>
      <c r="D25">
        <v>4</v>
      </c>
      <c r="E25" s="18">
        <v>0</v>
      </c>
      <c r="F25" s="4" t="s">
        <v>11</v>
      </c>
      <c r="G25" s="4">
        <v>1</v>
      </c>
      <c r="H25" s="4" t="s">
        <v>11</v>
      </c>
      <c r="I25" s="19">
        <v>3</v>
      </c>
      <c r="J25" s="18">
        <v>1</v>
      </c>
      <c r="K25" s="4" t="s">
        <v>13</v>
      </c>
      <c r="L25" s="19">
        <v>6</v>
      </c>
      <c r="M25">
        <v>1</v>
      </c>
      <c r="N25" s="21">
        <v>3</v>
      </c>
      <c r="O25" s="16"/>
    </row>
    <row r="26" spans="1:15" x14ac:dyDescent="0.2">
      <c r="A26" s="18" t="s">
        <v>37</v>
      </c>
      <c r="B26" t="s">
        <v>96</v>
      </c>
      <c r="C26" t="s">
        <v>22</v>
      </c>
      <c r="D26">
        <v>5</v>
      </c>
      <c r="E26" s="18">
        <v>0</v>
      </c>
      <c r="F26" s="4" t="s">
        <v>11</v>
      </c>
      <c r="G26" s="4">
        <v>2</v>
      </c>
      <c r="H26" s="4" t="s">
        <v>11</v>
      </c>
      <c r="I26" s="19">
        <v>3</v>
      </c>
      <c r="J26" s="18">
        <v>2</v>
      </c>
      <c r="K26" s="4" t="s">
        <v>13</v>
      </c>
      <c r="L26" s="19">
        <v>10</v>
      </c>
      <c r="M26">
        <v>2</v>
      </c>
      <c r="N26" s="21">
        <v>2</v>
      </c>
      <c r="O26" s="16"/>
    </row>
    <row r="27" spans="1:15" x14ac:dyDescent="0.2">
      <c r="A27" s="18" t="s">
        <v>38</v>
      </c>
      <c r="B27" t="s">
        <v>66</v>
      </c>
      <c r="C27" t="s">
        <v>50</v>
      </c>
      <c r="D27">
        <v>4</v>
      </c>
      <c r="E27" s="18">
        <v>0</v>
      </c>
      <c r="F27" s="4" t="s">
        <v>11</v>
      </c>
      <c r="G27" s="4">
        <v>0</v>
      </c>
      <c r="H27" s="4" t="s">
        <v>11</v>
      </c>
      <c r="I27" s="19">
        <v>4</v>
      </c>
      <c r="J27" s="18">
        <v>0</v>
      </c>
      <c r="K27" s="4" t="s">
        <v>13</v>
      </c>
      <c r="L27" s="19">
        <v>7</v>
      </c>
      <c r="M27">
        <v>0</v>
      </c>
      <c r="N27" s="21">
        <v>1</v>
      </c>
      <c r="O27" s="16"/>
    </row>
    <row r="28" spans="1:15" x14ac:dyDescent="0.2">
      <c r="O28" s="16"/>
    </row>
    <row r="29" spans="1:15" x14ac:dyDescent="0.2">
      <c r="O29" s="16"/>
    </row>
    <row r="30" spans="1:15" x14ac:dyDescent="0.2">
      <c r="O30" s="16"/>
    </row>
    <row r="31" spans="1:15" x14ac:dyDescent="0.2">
      <c r="O31" s="16"/>
    </row>
    <row r="32" spans="1:15" x14ac:dyDescent="0.2">
      <c r="O32" s="16"/>
    </row>
    <row r="33" spans="15:15" x14ac:dyDescent="0.2">
      <c r="O33" s="16"/>
    </row>
    <row r="34" spans="15:15" x14ac:dyDescent="0.2">
      <c r="O34" s="16"/>
    </row>
    <row r="35" spans="15:15" x14ac:dyDescent="0.2">
      <c r="O35" s="16"/>
    </row>
    <row r="36" spans="15:15" x14ac:dyDescent="0.2">
      <c r="O36" s="16"/>
    </row>
    <row r="37" spans="15:15" x14ac:dyDescent="0.2">
      <c r="O37" s="16"/>
    </row>
    <row r="38" spans="15:15" x14ac:dyDescent="0.2">
      <c r="O38" s="16"/>
    </row>
    <row r="39" spans="15:15" x14ac:dyDescent="0.2">
      <c r="O39" s="16"/>
    </row>
    <row r="40" spans="15:15" x14ac:dyDescent="0.2">
      <c r="O40" s="16"/>
    </row>
    <row r="41" spans="15:15" x14ac:dyDescent="0.2">
      <c r="O41" s="16"/>
    </row>
    <row r="42" spans="15:15" x14ac:dyDescent="0.2">
      <c r="O42" s="16"/>
    </row>
    <row r="43" spans="15:15" x14ac:dyDescent="0.2">
      <c r="O43" s="16"/>
    </row>
    <row r="44" spans="15:15" x14ac:dyDescent="0.2">
      <c r="O44" s="16"/>
    </row>
    <row r="45" spans="15:15" x14ac:dyDescent="0.2">
      <c r="O45" s="16"/>
    </row>
    <row r="46" spans="15:15" x14ac:dyDescent="0.2">
      <c r="O46" s="16"/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Normal="100" workbookViewId="0">
      <selection activeCell="S11" sqref="S11"/>
    </sheetView>
  </sheetViews>
  <sheetFormatPr defaultRowHeight="12.75" x14ac:dyDescent="0.2"/>
  <cols>
    <col min="1" max="1" width="4.42578125" style="18" customWidth="1"/>
    <col min="2" max="2" width="27.140625" customWidth="1"/>
    <col min="3" max="3" width="23.5703125" customWidth="1"/>
    <col min="4" max="4" width="3.5703125" customWidth="1"/>
    <col min="5" max="5" width="4.85546875" style="18" customWidth="1"/>
    <col min="6" max="6" width="1.140625" style="4" customWidth="1"/>
    <col min="7" max="7" width="1.7109375" style="4" customWidth="1"/>
    <col min="8" max="8" width="1.140625" style="4" customWidth="1"/>
    <col min="9" max="9" width="2.28515625" style="19" customWidth="1"/>
    <col min="10" max="10" width="5.140625" style="18" customWidth="1"/>
    <col min="11" max="11" width="1.140625" style="4" customWidth="1"/>
    <col min="12" max="12" width="4.28515625" style="19" customWidth="1"/>
    <col min="13" max="13" width="4.7109375" customWidth="1"/>
    <col min="14" max="14" width="6.28515625" customWidth="1"/>
  </cols>
  <sheetData>
    <row r="1" spans="1:15" ht="41.25" customHeight="1" x14ac:dyDescent="0.2">
      <c r="A1" s="62" t="s">
        <v>181</v>
      </c>
      <c r="B1" s="62"/>
      <c r="C1" s="62"/>
      <c r="D1" s="62"/>
      <c r="E1" s="62"/>
      <c r="F1" s="62"/>
      <c r="G1" s="62"/>
      <c r="H1" s="62"/>
      <c r="I1" s="63"/>
      <c r="J1" s="63"/>
      <c r="K1" s="63"/>
      <c r="L1" s="63"/>
      <c r="M1" s="63"/>
      <c r="N1" s="63"/>
    </row>
    <row r="2" spans="1:15" ht="15" customHeight="1" x14ac:dyDescent="0.2">
      <c r="A2" s="58" t="s">
        <v>14</v>
      </c>
      <c r="B2" s="59"/>
      <c r="C2" s="64" t="s">
        <v>97</v>
      </c>
      <c r="D2" s="65"/>
      <c r="E2" s="66"/>
      <c r="F2" s="58" t="s">
        <v>15</v>
      </c>
      <c r="G2" s="67"/>
      <c r="H2" s="67"/>
      <c r="I2" s="67"/>
      <c r="J2" s="67"/>
      <c r="K2" s="59"/>
      <c r="L2" s="68">
        <v>42474</v>
      </c>
      <c r="M2" s="69"/>
      <c r="N2" s="70"/>
    </row>
    <row r="3" spans="1:15" ht="15" customHeight="1" x14ac:dyDescent="0.2">
      <c r="A3" s="58" t="s">
        <v>30</v>
      </c>
      <c r="B3" s="59"/>
      <c r="C3" s="60" t="s">
        <v>21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5" ht="15" customHeight="1" x14ac:dyDescent="0.2">
      <c r="A4" s="58" t="s">
        <v>16</v>
      </c>
      <c r="B4" s="59"/>
      <c r="C4" s="73" t="s">
        <v>68</v>
      </c>
      <c r="D4" s="61"/>
      <c r="E4" s="61"/>
      <c r="F4" s="74" t="s">
        <v>17</v>
      </c>
      <c r="G4" s="74"/>
      <c r="H4" s="74"/>
      <c r="I4" s="74"/>
      <c r="J4" s="74"/>
      <c r="K4" s="74"/>
      <c r="L4" s="75" t="s">
        <v>84</v>
      </c>
      <c r="M4" s="75"/>
      <c r="N4" s="75"/>
    </row>
    <row r="5" spans="1:15" ht="15" customHeight="1" x14ac:dyDescent="0.2">
      <c r="A5" s="58" t="s">
        <v>18</v>
      </c>
      <c r="B5" s="59"/>
      <c r="C5" s="75" t="s">
        <v>98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5" ht="30" customHeight="1" x14ac:dyDescent="0.2">
      <c r="A6" s="71" t="s">
        <v>19</v>
      </c>
      <c r="B6" s="7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</row>
    <row r="7" spans="1:15" x14ac:dyDescent="0.2">
      <c r="A7" s="18" t="s">
        <v>0</v>
      </c>
      <c r="B7" t="s">
        <v>49</v>
      </c>
      <c r="C7" t="s">
        <v>22</v>
      </c>
      <c r="D7">
        <v>5</v>
      </c>
      <c r="E7">
        <v>5</v>
      </c>
      <c r="F7" t="s">
        <v>11</v>
      </c>
      <c r="G7">
        <v>0</v>
      </c>
      <c r="H7" t="s">
        <v>11</v>
      </c>
      <c r="I7" s="19">
        <v>0</v>
      </c>
      <c r="J7">
        <v>18</v>
      </c>
      <c r="K7" s="4" t="s">
        <v>13</v>
      </c>
      <c r="L7" s="19">
        <v>4</v>
      </c>
      <c r="M7">
        <v>10</v>
      </c>
      <c r="N7" s="21">
        <v>72</v>
      </c>
      <c r="O7" s="23"/>
    </row>
    <row r="8" spans="1:15" x14ac:dyDescent="0.2">
      <c r="A8" s="18" t="s">
        <v>1</v>
      </c>
      <c r="B8" t="s">
        <v>99</v>
      </c>
      <c r="C8" t="s">
        <v>22</v>
      </c>
      <c r="D8">
        <v>5</v>
      </c>
      <c r="E8">
        <v>4</v>
      </c>
      <c r="F8" t="s">
        <v>11</v>
      </c>
      <c r="G8">
        <v>0</v>
      </c>
      <c r="H8" t="s">
        <v>11</v>
      </c>
      <c r="I8" s="19">
        <v>1</v>
      </c>
      <c r="J8">
        <v>6</v>
      </c>
      <c r="K8" s="4" t="s">
        <v>13</v>
      </c>
      <c r="L8" s="19">
        <v>2</v>
      </c>
      <c r="M8">
        <v>8</v>
      </c>
      <c r="N8" s="21">
        <v>60</v>
      </c>
      <c r="O8" s="23"/>
    </row>
    <row r="9" spans="1:15" x14ac:dyDescent="0.2">
      <c r="A9" s="18" t="s">
        <v>2</v>
      </c>
      <c r="B9" t="s">
        <v>48</v>
      </c>
      <c r="C9" t="s">
        <v>22</v>
      </c>
      <c r="D9">
        <v>5</v>
      </c>
      <c r="E9">
        <v>3</v>
      </c>
      <c r="F9" t="s">
        <v>11</v>
      </c>
      <c r="G9">
        <v>1</v>
      </c>
      <c r="H9" t="s">
        <v>11</v>
      </c>
      <c r="I9" s="19">
        <v>1</v>
      </c>
      <c r="J9">
        <v>9</v>
      </c>
      <c r="K9" s="4" t="s">
        <v>13</v>
      </c>
      <c r="L9" s="19">
        <v>4</v>
      </c>
      <c r="M9">
        <v>7</v>
      </c>
      <c r="N9" s="21">
        <v>50</v>
      </c>
      <c r="O9" s="23"/>
    </row>
    <row r="10" spans="1:15" x14ac:dyDescent="0.2">
      <c r="A10" s="18" t="s">
        <v>3</v>
      </c>
      <c r="B10" t="s">
        <v>46</v>
      </c>
      <c r="C10" t="s">
        <v>22</v>
      </c>
      <c r="D10">
        <v>5</v>
      </c>
      <c r="E10">
        <v>3</v>
      </c>
      <c r="F10" t="s">
        <v>11</v>
      </c>
      <c r="G10">
        <v>1</v>
      </c>
      <c r="H10" t="s">
        <v>11</v>
      </c>
      <c r="I10" s="19">
        <v>1</v>
      </c>
      <c r="J10">
        <v>12</v>
      </c>
      <c r="K10" s="4" t="s">
        <v>13</v>
      </c>
      <c r="L10" s="19">
        <v>4</v>
      </c>
      <c r="M10">
        <v>7</v>
      </c>
      <c r="N10" s="21">
        <v>42</v>
      </c>
      <c r="O10" s="23"/>
    </row>
    <row r="11" spans="1:15" x14ac:dyDescent="0.2">
      <c r="A11" s="18" t="s">
        <v>4</v>
      </c>
      <c r="B11" t="s">
        <v>45</v>
      </c>
      <c r="C11" t="s">
        <v>22</v>
      </c>
      <c r="D11">
        <v>5</v>
      </c>
      <c r="E11">
        <v>3</v>
      </c>
      <c r="F11" t="s">
        <v>11</v>
      </c>
      <c r="G11">
        <v>1</v>
      </c>
      <c r="H11" t="s">
        <v>11</v>
      </c>
      <c r="I11" s="19">
        <v>1</v>
      </c>
      <c r="J11">
        <v>16</v>
      </c>
      <c r="K11" s="4" t="s">
        <v>13</v>
      </c>
      <c r="L11" s="19">
        <v>7</v>
      </c>
      <c r="M11">
        <v>7</v>
      </c>
      <c r="N11" s="21">
        <v>36</v>
      </c>
      <c r="O11" s="23"/>
    </row>
    <row r="12" spans="1:15" x14ac:dyDescent="0.2">
      <c r="A12" s="18" t="s">
        <v>5</v>
      </c>
      <c r="B12" t="s">
        <v>72</v>
      </c>
      <c r="C12" t="s">
        <v>22</v>
      </c>
      <c r="D12">
        <v>5</v>
      </c>
      <c r="E12">
        <v>3</v>
      </c>
      <c r="F12" t="s">
        <v>11</v>
      </c>
      <c r="G12">
        <v>1</v>
      </c>
      <c r="H12" t="s">
        <v>11</v>
      </c>
      <c r="I12" s="19">
        <v>1</v>
      </c>
      <c r="J12">
        <v>8</v>
      </c>
      <c r="K12" s="4" t="s">
        <v>13</v>
      </c>
      <c r="L12" s="19">
        <v>8</v>
      </c>
      <c r="M12">
        <v>7</v>
      </c>
      <c r="N12" s="21">
        <v>31</v>
      </c>
      <c r="O12" s="23"/>
    </row>
    <row r="13" spans="1:15" x14ac:dyDescent="0.2">
      <c r="A13" s="18" t="s">
        <v>6</v>
      </c>
      <c r="B13" t="s">
        <v>69</v>
      </c>
      <c r="C13" t="s">
        <v>22</v>
      </c>
      <c r="D13">
        <v>5</v>
      </c>
      <c r="E13">
        <v>3</v>
      </c>
      <c r="F13" t="s">
        <v>11</v>
      </c>
      <c r="G13">
        <v>0</v>
      </c>
      <c r="H13" t="s">
        <v>11</v>
      </c>
      <c r="I13" s="19">
        <v>2</v>
      </c>
      <c r="J13">
        <v>8</v>
      </c>
      <c r="K13" s="4" t="s">
        <v>13</v>
      </c>
      <c r="L13" s="19">
        <v>5</v>
      </c>
      <c r="M13">
        <v>6</v>
      </c>
      <c r="N13" s="21">
        <v>27</v>
      </c>
      <c r="O13" s="23"/>
    </row>
    <row r="14" spans="1:15" x14ac:dyDescent="0.2">
      <c r="A14" s="18" t="s">
        <v>7</v>
      </c>
      <c r="B14" t="s">
        <v>47</v>
      </c>
      <c r="C14" t="s">
        <v>22</v>
      </c>
      <c r="D14">
        <v>5</v>
      </c>
      <c r="E14">
        <v>3</v>
      </c>
      <c r="F14" t="s">
        <v>11</v>
      </c>
      <c r="G14">
        <v>0</v>
      </c>
      <c r="H14" t="s">
        <v>11</v>
      </c>
      <c r="I14" s="19">
        <v>2</v>
      </c>
      <c r="J14">
        <v>11</v>
      </c>
      <c r="K14" s="4" t="s">
        <v>13</v>
      </c>
      <c r="L14" s="19">
        <v>6</v>
      </c>
      <c r="M14">
        <v>6</v>
      </c>
      <c r="N14" s="21">
        <v>24</v>
      </c>
      <c r="O14" s="23"/>
    </row>
    <row r="15" spans="1:15" x14ac:dyDescent="0.2">
      <c r="A15" s="18" t="s">
        <v>8</v>
      </c>
      <c r="B15" t="s">
        <v>100</v>
      </c>
      <c r="C15" t="s">
        <v>22</v>
      </c>
      <c r="D15">
        <v>5</v>
      </c>
      <c r="E15">
        <v>3</v>
      </c>
      <c r="F15" t="s">
        <v>11</v>
      </c>
      <c r="G15">
        <v>0</v>
      </c>
      <c r="H15" t="s">
        <v>11</v>
      </c>
      <c r="I15" s="19">
        <v>2</v>
      </c>
      <c r="J15">
        <v>10</v>
      </c>
      <c r="K15" s="4" t="s">
        <v>13</v>
      </c>
      <c r="L15" s="19">
        <v>9</v>
      </c>
      <c r="M15">
        <v>6</v>
      </c>
      <c r="N15" s="21">
        <v>22</v>
      </c>
      <c r="O15" s="23"/>
    </row>
    <row r="16" spans="1:15" x14ac:dyDescent="0.2">
      <c r="A16" s="18" t="s">
        <v>23</v>
      </c>
      <c r="B16" t="s">
        <v>32</v>
      </c>
      <c r="C16" t="s">
        <v>22</v>
      </c>
      <c r="D16">
        <v>5</v>
      </c>
      <c r="E16">
        <v>3</v>
      </c>
      <c r="F16" t="s">
        <v>11</v>
      </c>
      <c r="G16">
        <v>0</v>
      </c>
      <c r="H16" t="s">
        <v>11</v>
      </c>
      <c r="I16" s="19">
        <v>2</v>
      </c>
      <c r="J16">
        <v>13</v>
      </c>
      <c r="K16" s="4" t="s">
        <v>13</v>
      </c>
      <c r="L16" s="19">
        <v>3</v>
      </c>
      <c r="M16">
        <v>6</v>
      </c>
      <c r="N16" s="21">
        <v>20</v>
      </c>
      <c r="O16" s="23"/>
    </row>
    <row r="17" spans="1:15" x14ac:dyDescent="0.2">
      <c r="A17" s="18" t="s">
        <v>24</v>
      </c>
      <c r="B17" t="s">
        <v>52</v>
      </c>
      <c r="C17" t="s">
        <v>22</v>
      </c>
      <c r="D17">
        <v>5</v>
      </c>
      <c r="E17">
        <v>3</v>
      </c>
      <c r="F17" t="s">
        <v>11</v>
      </c>
      <c r="G17">
        <v>0</v>
      </c>
      <c r="H17" t="s">
        <v>11</v>
      </c>
      <c r="I17" s="19">
        <v>2</v>
      </c>
      <c r="J17">
        <v>11</v>
      </c>
      <c r="K17" s="4" t="s">
        <v>13</v>
      </c>
      <c r="L17" s="19">
        <v>7</v>
      </c>
      <c r="M17">
        <v>6</v>
      </c>
      <c r="N17" s="21">
        <v>18</v>
      </c>
      <c r="O17" s="23"/>
    </row>
    <row r="18" spans="1:15" x14ac:dyDescent="0.2">
      <c r="A18" s="18" t="s">
        <v>25</v>
      </c>
      <c r="B18" t="s">
        <v>54</v>
      </c>
      <c r="C18" t="s">
        <v>22</v>
      </c>
      <c r="D18">
        <v>5</v>
      </c>
      <c r="E18">
        <v>2</v>
      </c>
      <c r="F18" t="s">
        <v>11</v>
      </c>
      <c r="G18">
        <v>1</v>
      </c>
      <c r="H18" t="s">
        <v>11</v>
      </c>
      <c r="I18" s="19">
        <v>2</v>
      </c>
      <c r="J18">
        <v>9</v>
      </c>
      <c r="K18" s="4" t="s">
        <v>13</v>
      </c>
      <c r="L18" s="19">
        <v>10</v>
      </c>
      <c r="M18">
        <v>5</v>
      </c>
      <c r="N18" s="21">
        <v>16</v>
      </c>
      <c r="O18" s="23"/>
    </row>
    <row r="19" spans="1:15" x14ac:dyDescent="0.2">
      <c r="A19" s="18" t="s">
        <v>26</v>
      </c>
      <c r="B19" t="s">
        <v>51</v>
      </c>
      <c r="C19" t="s">
        <v>50</v>
      </c>
      <c r="D19">
        <v>5</v>
      </c>
      <c r="E19">
        <v>2</v>
      </c>
      <c r="F19" t="s">
        <v>11</v>
      </c>
      <c r="G19">
        <v>1</v>
      </c>
      <c r="H19" t="s">
        <v>11</v>
      </c>
      <c r="I19" s="19">
        <v>2</v>
      </c>
      <c r="J19">
        <v>8</v>
      </c>
      <c r="K19" s="4" t="s">
        <v>13</v>
      </c>
      <c r="L19" s="19">
        <v>9</v>
      </c>
      <c r="M19">
        <v>5</v>
      </c>
      <c r="N19" s="21">
        <v>14</v>
      </c>
      <c r="O19" s="23"/>
    </row>
    <row r="20" spans="1:15" x14ac:dyDescent="0.2">
      <c r="A20" s="18" t="s">
        <v>27</v>
      </c>
      <c r="B20" t="s">
        <v>71</v>
      </c>
      <c r="C20" t="s">
        <v>22</v>
      </c>
      <c r="D20">
        <v>5</v>
      </c>
      <c r="E20">
        <v>2</v>
      </c>
      <c r="F20" t="s">
        <v>11</v>
      </c>
      <c r="G20">
        <v>0</v>
      </c>
      <c r="H20" t="s">
        <v>11</v>
      </c>
      <c r="I20" s="19">
        <v>3</v>
      </c>
      <c r="J20">
        <v>4</v>
      </c>
      <c r="K20" s="4" t="s">
        <v>13</v>
      </c>
      <c r="L20" s="19">
        <v>10</v>
      </c>
      <c r="M20">
        <v>4</v>
      </c>
      <c r="N20" s="21">
        <v>12</v>
      </c>
      <c r="O20" s="23"/>
    </row>
    <row r="21" spans="1:15" x14ac:dyDescent="0.2">
      <c r="A21" s="18" t="s">
        <v>28</v>
      </c>
      <c r="B21" t="s">
        <v>55</v>
      </c>
      <c r="C21" t="s">
        <v>22</v>
      </c>
      <c r="D21">
        <v>5</v>
      </c>
      <c r="E21">
        <v>2</v>
      </c>
      <c r="F21" t="s">
        <v>11</v>
      </c>
      <c r="G21">
        <v>0</v>
      </c>
      <c r="H21" t="s">
        <v>11</v>
      </c>
      <c r="I21" s="19">
        <v>3</v>
      </c>
      <c r="J21">
        <v>8</v>
      </c>
      <c r="K21" s="4" t="s">
        <v>13</v>
      </c>
      <c r="L21" s="19">
        <v>8</v>
      </c>
      <c r="M21">
        <v>4</v>
      </c>
      <c r="N21" s="21">
        <v>10</v>
      </c>
      <c r="O21" s="23"/>
    </row>
    <row r="22" spans="1:15" x14ac:dyDescent="0.2">
      <c r="A22" s="18" t="s">
        <v>29</v>
      </c>
      <c r="B22" t="s">
        <v>101</v>
      </c>
      <c r="C22" t="s">
        <v>22</v>
      </c>
      <c r="D22">
        <v>5</v>
      </c>
      <c r="E22">
        <v>2</v>
      </c>
      <c r="F22" t="s">
        <v>11</v>
      </c>
      <c r="G22">
        <v>0</v>
      </c>
      <c r="H22" t="s">
        <v>11</v>
      </c>
      <c r="I22" s="19">
        <v>3</v>
      </c>
      <c r="J22">
        <v>6</v>
      </c>
      <c r="K22" s="4" t="s">
        <v>13</v>
      </c>
      <c r="L22" s="19">
        <v>8</v>
      </c>
      <c r="M22">
        <v>4</v>
      </c>
      <c r="N22" s="21">
        <v>8</v>
      </c>
      <c r="O22" s="23"/>
    </row>
    <row r="23" spans="1:15" x14ac:dyDescent="0.2">
      <c r="A23" s="18" t="s">
        <v>34</v>
      </c>
      <c r="B23" t="s">
        <v>53</v>
      </c>
      <c r="C23" t="s">
        <v>50</v>
      </c>
      <c r="D23">
        <v>5</v>
      </c>
      <c r="E23">
        <v>1</v>
      </c>
      <c r="F23" t="s">
        <v>11</v>
      </c>
      <c r="G23">
        <v>1</v>
      </c>
      <c r="H23" t="s">
        <v>11</v>
      </c>
      <c r="I23" s="19">
        <v>3</v>
      </c>
      <c r="J23">
        <v>7</v>
      </c>
      <c r="K23" s="4" t="s">
        <v>13</v>
      </c>
      <c r="L23" s="19">
        <v>14</v>
      </c>
      <c r="M23">
        <v>3</v>
      </c>
      <c r="N23" s="21">
        <v>6</v>
      </c>
      <c r="O23" s="23"/>
    </row>
    <row r="24" spans="1:15" x14ac:dyDescent="0.2">
      <c r="A24" s="18" t="s">
        <v>35</v>
      </c>
      <c r="B24" t="s">
        <v>59</v>
      </c>
      <c r="C24" t="s">
        <v>50</v>
      </c>
      <c r="D24">
        <v>5</v>
      </c>
      <c r="E24">
        <v>1</v>
      </c>
      <c r="F24" t="s">
        <v>11</v>
      </c>
      <c r="G24">
        <v>1</v>
      </c>
      <c r="H24" t="s">
        <v>11</v>
      </c>
      <c r="I24" s="19">
        <v>3</v>
      </c>
      <c r="J24">
        <v>4</v>
      </c>
      <c r="K24" s="4" t="s">
        <v>13</v>
      </c>
      <c r="L24" s="19">
        <v>10</v>
      </c>
      <c r="M24">
        <v>3</v>
      </c>
      <c r="N24" s="21">
        <v>5</v>
      </c>
      <c r="O24" s="23"/>
    </row>
    <row r="25" spans="1:15" x14ac:dyDescent="0.2">
      <c r="A25" s="18" t="s">
        <v>36</v>
      </c>
      <c r="B25" t="s">
        <v>102</v>
      </c>
      <c r="C25" t="s">
        <v>22</v>
      </c>
      <c r="D25">
        <v>5</v>
      </c>
      <c r="E25">
        <v>1</v>
      </c>
      <c r="F25" t="s">
        <v>11</v>
      </c>
      <c r="G25">
        <v>0</v>
      </c>
      <c r="H25" t="s">
        <v>11</v>
      </c>
      <c r="I25" s="19">
        <v>4</v>
      </c>
      <c r="J25">
        <v>2</v>
      </c>
      <c r="K25" s="4" t="s">
        <v>13</v>
      </c>
      <c r="L25" s="19">
        <v>11</v>
      </c>
      <c r="M25">
        <v>2</v>
      </c>
      <c r="N25" s="21">
        <v>4</v>
      </c>
      <c r="O25" s="23"/>
    </row>
    <row r="26" spans="1:15" x14ac:dyDescent="0.2">
      <c r="A26" s="18" t="s">
        <v>37</v>
      </c>
      <c r="B26" t="s">
        <v>57</v>
      </c>
      <c r="C26" t="s">
        <v>50</v>
      </c>
      <c r="D26">
        <v>5</v>
      </c>
      <c r="E26">
        <v>1</v>
      </c>
      <c r="F26" t="s">
        <v>11</v>
      </c>
      <c r="G26">
        <v>0</v>
      </c>
      <c r="H26" t="s">
        <v>11</v>
      </c>
      <c r="I26" s="19">
        <v>4</v>
      </c>
      <c r="J26">
        <v>5</v>
      </c>
      <c r="K26" s="4" t="s">
        <v>13</v>
      </c>
      <c r="L26" s="19">
        <v>13</v>
      </c>
      <c r="M26">
        <v>2</v>
      </c>
      <c r="N26" s="21">
        <v>3</v>
      </c>
      <c r="O26" s="23"/>
    </row>
    <row r="27" spans="1:15" x14ac:dyDescent="0.2">
      <c r="A27" s="18" t="s">
        <v>38</v>
      </c>
      <c r="B27" t="s">
        <v>66</v>
      </c>
      <c r="C27" t="s">
        <v>50</v>
      </c>
      <c r="D27">
        <v>5</v>
      </c>
      <c r="E27">
        <v>1</v>
      </c>
      <c r="F27" t="s">
        <v>11</v>
      </c>
      <c r="G27">
        <v>0</v>
      </c>
      <c r="H27" t="s">
        <v>11</v>
      </c>
      <c r="I27" s="19">
        <v>4</v>
      </c>
      <c r="J27">
        <v>4</v>
      </c>
      <c r="K27" s="4" t="s">
        <v>13</v>
      </c>
      <c r="L27" s="19">
        <v>13</v>
      </c>
      <c r="M27">
        <v>2</v>
      </c>
      <c r="N27" s="21">
        <v>2</v>
      </c>
      <c r="O27" s="23"/>
    </row>
    <row r="28" spans="1:15" x14ac:dyDescent="0.2">
      <c r="A28" s="18" t="s">
        <v>39</v>
      </c>
      <c r="B28" t="s">
        <v>103</v>
      </c>
      <c r="C28" t="s">
        <v>22</v>
      </c>
      <c r="D28">
        <v>5</v>
      </c>
      <c r="E28">
        <v>0</v>
      </c>
      <c r="F28" t="s">
        <v>11</v>
      </c>
      <c r="G28">
        <v>0</v>
      </c>
      <c r="H28" t="s">
        <v>11</v>
      </c>
      <c r="I28" s="19">
        <v>5</v>
      </c>
      <c r="J28">
        <v>3</v>
      </c>
      <c r="K28" s="4" t="s">
        <v>13</v>
      </c>
      <c r="L28" s="19">
        <v>17</v>
      </c>
      <c r="M28">
        <v>0</v>
      </c>
      <c r="N28" s="21">
        <v>1</v>
      </c>
      <c r="O28" s="23"/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workbookViewId="0">
      <selection sqref="A1:N1"/>
    </sheetView>
  </sheetViews>
  <sheetFormatPr defaultRowHeight="12.75" x14ac:dyDescent="0.2"/>
  <cols>
    <col min="1" max="1" width="4.42578125" style="24" customWidth="1"/>
    <col min="2" max="2" width="23.5703125" style="22" customWidth="1"/>
    <col min="3" max="3" width="27.140625" style="22" customWidth="1"/>
    <col min="4" max="4" width="3.5703125" style="22" customWidth="1"/>
    <col min="5" max="5" width="4.85546875" style="24" customWidth="1"/>
    <col min="6" max="6" width="1.42578125" style="17" customWidth="1"/>
    <col min="7" max="7" width="1.7109375" style="17" customWidth="1"/>
    <col min="8" max="8" width="1.42578125" style="17" customWidth="1"/>
    <col min="9" max="9" width="2.28515625" style="25" customWidth="1"/>
    <col min="10" max="10" width="5.140625" style="24" customWidth="1"/>
    <col min="11" max="11" width="1.42578125" style="17" customWidth="1"/>
    <col min="12" max="12" width="4.28515625" style="25" customWidth="1"/>
    <col min="13" max="13" width="4.5703125" style="22" customWidth="1"/>
    <col min="14" max="14" width="6.28515625" style="22" customWidth="1"/>
    <col min="15" max="16384" width="9.140625" style="22"/>
  </cols>
  <sheetData>
    <row r="1" spans="1:14" ht="41.25" customHeight="1" x14ac:dyDescent="0.2">
      <c r="A1" s="83" t="s">
        <v>104</v>
      </c>
      <c r="B1" s="83"/>
      <c r="C1" s="83"/>
      <c r="D1" s="83"/>
      <c r="E1" s="83"/>
      <c r="F1" s="83"/>
      <c r="G1" s="83"/>
      <c r="H1" s="83"/>
      <c r="I1" s="84"/>
      <c r="J1" s="84"/>
      <c r="K1" s="84"/>
      <c r="L1" s="84"/>
      <c r="M1" s="84"/>
      <c r="N1" s="84"/>
    </row>
    <row r="2" spans="1:14" ht="15" customHeight="1" x14ac:dyDescent="0.2">
      <c r="A2" s="78" t="s">
        <v>14</v>
      </c>
      <c r="B2" s="79"/>
      <c r="C2" s="85" t="s">
        <v>105</v>
      </c>
      <c r="D2" s="86"/>
      <c r="E2" s="87"/>
      <c r="F2" s="78" t="s">
        <v>15</v>
      </c>
      <c r="G2" s="88"/>
      <c r="H2" s="88"/>
      <c r="I2" s="88"/>
      <c r="J2" s="88"/>
      <c r="K2" s="79"/>
      <c r="L2" s="89">
        <v>42498</v>
      </c>
      <c r="M2" s="90"/>
      <c r="N2" s="91"/>
    </row>
    <row r="3" spans="1:14" ht="15" customHeight="1" x14ac:dyDescent="0.2">
      <c r="A3" s="78" t="s">
        <v>106</v>
      </c>
      <c r="B3" s="79"/>
      <c r="C3" s="80" t="s">
        <v>21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ht="15" customHeight="1" x14ac:dyDescent="0.2">
      <c r="A4" s="78" t="s">
        <v>16</v>
      </c>
      <c r="B4" s="79"/>
      <c r="C4" s="80" t="s">
        <v>68</v>
      </c>
      <c r="D4" s="80"/>
      <c r="E4" s="80"/>
      <c r="F4" s="81" t="s">
        <v>17</v>
      </c>
      <c r="G4" s="81"/>
      <c r="H4" s="81"/>
      <c r="I4" s="81"/>
      <c r="J4" s="81"/>
      <c r="K4" s="81"/>
      <c r="L4" s="82" t="s">
        <v>84</v>
      </c>
      <c r="M4" s="82"/>
      <c r="N4" s="82"/>
    </row>
    <row r="5" spans="1:14" ht="15" customHeight="1" x14ac:dyDescent="0.2">
      <c r="A5" s="78" t="s">
        <v>18</v>
      </c>
      <c r="B5" s="79"/>
      <c r="C5" s="82" t="s">
        <v>107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ht="30" customHeight="1" x14ac:dyDescent="0.2">
      <c r="A6" s="76" t="s">
        <v>19</v>
      </c>
      <c r="B6" s="76"/>
      <c r="C6" s="76"/>
      <c r="D6" s="76"/>
      <c r="E6" s="76"/>
      <c r="F6" s="76"/>
      <c r="G6" s="76"/>
      <c r="H6" s="76"/>
      <c r="I6" s="77"/>
      <c r="J6" s="77"/>
      <c r="K6" s="77"/>
      <c r="L6" s="77"/>
      <c r="M6" s="77"/>
      <c r="N6" s="77"/>
    </row>
    <row r="7" spans="1:14" x14ac:dyDescent="0.2">
      <c r="A7" s="24" t="s">
        <v>0</v>
      </c>
      <c r="B7" s="22" t="s">
        <v>108</v>
      </c>
      <c r="C7" s="22" t="s">
        <v>109</v>
      </c>
      <c r="D7" s="22">
        <v>3</v>
      </c>
      <c r="E7" s="22">
        <v>3</v>
      </c>
      <c r="F7" s="22" t="s">
        <v>11</v>
      </c>
      <c r="G7" s="22">
        <v>0</v>
      </c>
      <c r="H7" s="22" t="s">
        <v>11</v>
      </c>
      <c r="I7" s="25">
        <v>0</v>
      </c>
      <c r="J7" s="22">
        <v>8</v>
      </c>
      <c r="K7" s="22" t="s">
        <v>13</v>
      </c>
      <c r="L7" s="25">
        <v>3</v>
      </c>
      <c r="M7" s="22">
        <v>6</v>
      </c>
      <c r="N7" s="22">
        <v>60</v>
      </c>
    </row>
    <row r="8" spans="1:14" x14ac:dyDescent="0.2">
      <c r="A8" s="24" t="s">
        <v>1</v>
      </c>
      <c r="B8" s="22" t="s">
        <v>110</v>
      </c>
      <c r="C8" s="22" t="s">
        <v>109</v>
      </c>
      <c r="D8" s="22">
        <v>3</v>
      </c>
      <c r="E8" s="24">
        <v>2</v>
      </c>
      <c r="F8" s="17" t="s">
        <v>11</v>
      </c>
      <c r="G8" s="17">
        <v>0</v>
      </c>
      <c r="H8" s="17" t="s">
        <v>11</v>
      </c>
      <c r="I8" s="25">
        <v>1</v>
      </c>
      <c r="J8" s="24">
        <v>5</v>
      </c>
      <c r="K8" s="17" t="s">
        <v>13</v>
      </c>
      <c r="L8" s="25">
        <v>4</v>
      </c>
      <c r="M8" s="22">
        <v>4</v>
      </c>
      <c r="N8" s="22">
        <v>48</v>
      </c>
    </row>
    <row r="9" spans="1:14" x14ac:dyDescent="0.2">
      <c r="A9" s="24" t="s">
        <v>2</v>
      </c>
      <c r="B9" s="22" t="s">
        <v>111</v>
      </c>
      <c r="C9" s="22" t="s">
        <v>109</v>
      </c>
      <c r="D9" s="22">
        <v>3</v>
      </c>
      <c r="E9" s="24">
        <v>2</v>
      </c>
      <c r="F9" s="17" t="s">
        <v>11</v>
      </c>
      <c r="G9" s="17">
        <v>0</v>
      </c>
      <c r="H9" s="17" t="s">
        <v>11</v>
      </c>
      <c r="I9" s="25">
        <v>1</v>
      </c>
      <c r="J9" s="24">
        <v>8</v>
      </c>
      <c r="K9" s="17" t="s">
        <v>13</v>
      </c>
      <c r="L9" s="25">
        <v>7</v>
      </c>
      <c r="M9" s="22">
        <v>4</v>
      </c>
      <c r="N9" s="22">
        <v>38</v>
      </c>
    </row>
    <row r="10" spans="1:14" x14ac:dyDescent="0.2">
      <c r="A10" s="24" t="s">
        <v>3</v>
      </c>
      <c r="B10" s="22" t="s">
        <v>87</v>
      </c>
      <c r="C10" s="22" t="s">
        <v>22</v>
      </c>
      <c r="D10" s="22">
        <v>2</v>
      </c>
      <c r="E10" s="24">
        <v>1</v>
      </c>
      <c r="F10" s="17" t="s">
        <v>11</v>
      </c>
      <c r="G10" s="17">
        <v>0</v>
      </c>
      <c r="H10" s="17" t="s">
        <v>11</v>
      </c>
      <c r="I10" s="25">
        <v>1</v>
      </c>
      <c r="J10" s="24">
        <v>3</v>
      </c>
      <c r="K10" s="17" t="s">
        <v>13</v>
      </c>
      <c r="L10" s="25">
        <v>3</v>
      </c>
      <c r="M10" s="22">
        <v>2</v>
      </c>
      <c r="N10" s="22">
        <v>30</v>
      </c>
    </row>
    <row r="11" spans="1:14" x14ac:dyDescent="0.2">
      <c r="A11" s="24" t="s">
        <v>4</v>
      </c>
      <c r="B11" s="22" t="s">
        <v>112</v>
      </c>
      <c r="C11" s="22" t="s">
        <v>109</v>
      </c>
      <c r="D11" s="22">
        <v>2</v>
      </c>
      <c r="E11" s="24">
        <v>1</v>
      </c>
      <c r="F11" s="17" t="s">
        <v>11</v>
      </c>
      <c r="G11" s="17">
        <v>0</v>
      </c>
      <c r="H11" s="17" t="s">
        <v>11</v>
      </c>
      <c r="I11" s="25">
        <v>1</v>
      </c>
      <c r="J11" s="24">
        <v>3</v>
      </c>
      <c r="K11" s="17" t="s">
        <v>13</v>
      </c>
      <c r="L11" s="25">
        <v>3</v>
      </c>
      <c r="M11" s="22">
        <v>2</v>
      </c>
      <c r="N11" s="22">
        <v>24</v>
      </c>
    </row>
    <row r="12" spans="1:14" x14ac:dyDescent="0.2">
      <c r="A12" s="24" t="s">
        <v>5</v>
      </c>
      <c r="B12" s="22" t="s">
        <v>113</v>
      </c>
      <c r="C12" s="22" t="s">
        <v>22</v>
      </c>
      <c r="D12" s="22">
        <v>1</v>
      </c>
      <c r="E12" s="24">
        <v>0</v>
      </c>
      <c r="F12" s="17" t="s">
        <v>11</v>
      </c>
      <c r="G12" s="17">
        <v>0</v>
      </c>
      <c r="H12" s="17" t="s">
        <v>11</v>
      </c>
      <c r="I12" s="25">
        <v>1</v>
      </c>
      <c r="J12" s="24">
        <v>1</v>
      </c>
      <c r="K12" s="17" t="s">
        <v>13</v>
      </c>
      <c r="L12" s="25">
        <v>2</v>
      </c>
      <c r="M12" s="22">
        <v>0</v>
      </c>
      <c r="N12" s="22">
        <v>19</v>
      </c>
    </row>
    <row r="13" spans="1:14" x14ac:dyDescent="0.2">
      <c r="A13" s="24" t="s">
        <v>6</v>
      </c>
      <c r="B13" s="22" t="s">
        <v>114</v>
      </c>
      <c r="C13" s="22" t="s">
        <v>22</v>
      </c>
      <c r="D13" s="22">
        <v>1</v>
      </c>
      <c r="E13" s="24">
        <v>0</v>
      </c>
      <c r="F13" s="17" t="s">
        <v>11</v>
      </c>
      <c r="G13" s="17">
        <v>0</v>
      </c>
      <c r="H13" s="17" t="s">
        <v>11</v>
      </c>
      <c r="I13" s="25">
        <v>1</v>
      </c>
      <c r="J13" s="24">
        <v>1</v>
      </c>
      <c r="K13" s="17" t="s">
        <v>13</v>
      </c>
      <c r="L13" s="25">
        <v>2</v>
      </c>
      <c r="M13" s="22">
        <v>0</v>
      </c>
      <c r="N13" s="22">
        <v>15</v>
      </c>
    </row>
    <row r="14" spans="1:14" x14ac:dyDescent="0.2">
      <c r="A14" s="24" t="s">
        <v>7</v>
      </c>
      <c r="B14" s="22" t="s">
        <v>115</v>
      </c>
      <c r="C14" s="22" t="s">
        <v>109</v>
      </c>
      <c r="D14" s="22">
        <v>1</v>
      </c>
      <c r="E14" s="24">
        <v>0</v>
      </c>
      <c r="F14" s="17" t="s">
        <v>11</v>
      </c>
      <c r="G14" s="17">
        <v>0</v>
      </c>
      <c r="H14" s="17" t="s">
        <v>11</v>
      </c>
      <c r="I14" s="25">
        <v>1</v>
      </c>
      <c r="J14" s="24">
        <v>0</v>
      </c>
      <c r="K14" s="17" t="s">
        <v>13</v>
      </c>
      <c r="L14" s="25">
        <v>1</v>
      </c>
      <c r="M14" s="22">
        <v>0</v>
      </c>
      <c r="N14" s="22">
        <v>12</v>
      </c>
    </row>
    <row r="15" spans="1:14" x14ac:dyDescent="0.2">
      <c r="A15" s="24" t="s">
        <v>8</v>
      </c>
      <c r="B15" s="22" t="s">
        <v>116</v>
      </c>
      <c r="C15" s="22" t="s">
        <v>109</v>
      </c>
      <c r="D15" s="22">
        <v>1</v>
      </c>
      <c r="E15" s="24">
        <v>0</v>
      </c>
      <c r="F15" s="17" t="s">
        <v>11</v>
      </c>
      <c r="G15" s="17">
        <v>0</v>
      </c>
      <c r="H15" s="17" t="s">
        <v>11</v>
      </c>
      <c r="I15" s="25">
        <v>1</v>
      </c>
      <c r="J15" s="24">
        <v>0</v>
      </c>
      <c r="K15" s="17" t="s">
        <v>13</v>
      </c>
      <c r="L15" s="25">
        <v>2</v>
      </c>
      <c r="M15" s="22">
        <v>0</v>
      </c>
      <c r="N15" s="22">
        <v>10</v>
      </c>
    </row>
    <row r="16" spans="1:14" x14ac:dyDescent="0.2">
      <c r="A16" s="24" t="s">
        <v>23</v>
      </c>
      <c r="B16" s="22" t="s">
        <v>117</v>
      </c>
      <c r="C16" s="22" t="s">
        <v>109</v>
      </c>
      <c r="D16" s="22">
        <v>1</v>
      </c>
      <c r="E16" s="24">
        <v>0</v>
      </c>
      <c r="F16" s="17" t="s">
        <v>11</v>
      </c>
      <c r="G16" s="17">
        <v>0</v>
      </c>
      <c r="H16" s="17" t="s">
        <v>11</v>
      </c>
      <c r="I16" s="25">
        <v>1</v>
      </c>
      <c r="J16" s="24">
        <v>0</v>
      </c>
      <c r="K16" s="17" t="s">
        <v>13</v>
      </c>
      <c r="L16" s="25">
        <v>2</v>
      </c>
      <c r="M16" s="22">
        <v>0</v>
      </c>
      <c r="N16" s="22">
        <v>8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zoomScaleNormal="100" workbookViewId="0">
      <selection activeCell="Q3" sqref="Q3"/>
    </sheetView>
  </sheetViews>
  <sheetFormatPr defaultRowHeight="12.75" x14ac:dyDescent="0.2"/>
  <cols>
    <col min="1" max="1" width="4.42578125" style="18" customWidth="1"/>
    <col min="2" max="2" width="27.140625" customWidth="1"/>
    <col min="3" max="3" width="23.5703125" customWidth="1"/>
    <col min="4" max="4" width="3.5703125" customWidth="1"/>
    <col min="5" max="5" width="4.85546875" style="18" customWidth="1"/>
    <col min="6" max="6" width="1.140625" style="4" customWidth="1"/>
    <col min="7" max="7" width="1.7109375" style="4" customWidth="1"/>
    <col min="8" max="8" width="1.140625" style="4" customWidth="1"/>
    <col min="9" max="9" width="2.28515625" style="19" customWidth="1"/>
    <col min="10" max="10" width="5.140625" style="18" customWidth="1"/>
    <col min="11" max="11" width="1.140625" style="4" customWidth="1"/>
    <col min="12" max="12" width="4.28515625" style="19" customWidth="1"/>
    <col min="13" max="13" width="4.7109375" customWidth="1"/>
    <col min="14" max="14" width="6.28515625" customWidth="1"/>
  </cols>
  <sheetData>
    <row r="1" spans="1:15" ht="41.25" customHeight="1" x14ac:dyDescent="0.2">
      <c r="A1" s="62" t="s">
        <v>118</v>
      </c>
      <c r="B1" s="62"/>
      <c r="C1" s="62"/>
      <c r="D1" s="62"/>
      <c r="E1" s="62"/>
      <c r="F1" s="62"/>
      <c r="G1" s="62"/>
      <c r="H1" s="62"/>
      <c r="I1" s="63"/>
      <c r="J1" s="63"/>
      <c r="K1" s="63"/>
      <c r="L1" s="63"/>
      <c r="M1" s="63"/>
      <c r="N1" s="63"/>
    </row>
    <row r="2" spans="1:15" ht="15" customHeight="1" x14ac:dyDescent="0.2">
      <c r="A2" s="58" t="s">
        <v>14</v>
      </c>
      <c r="B2" s="59"/>
      <c r="C2" s="64" t="s">
        <v>119</v>
      </c>
      <c r="D2" s="65"/>
      <c r="E2" s="66"/>
      <c r="F2" s="58" t="s">
        <v>15</v>
      </c>
      <c r="G2" s="67"/>
      <c r="H2" s="67"/>
      <c r="I2" s="67"/>
      <c r="J2" s="67"/>
      <c r="K2" s="59"/>
      <c r="L2" s="68">
        <v>42504</v>
      </c>
      <c r="M2" s="69"/>
      <c r="N2" s="70"/>
    </row>
    <row r="3" spans="1:15" ht="15" customHeight="1" x14ac:dyDescent="0.2">
      <c r="A3" s="58" t="s">
        <v>30</v>
      </c>
      <c r="B3" s="59"/>
      <c r="C3" s="60" t="s">
        <v>21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5" ht="15" customHeight="1" x14ac:dyDescent="0.2">
      <c r="A4" s="58" t="s">
        <v>16</v>
      </c>
      <c r="B4" s="59"/>
      <c r="C4" s="73" t="s">
        <v>68</v>
      </c>
      <c r="D4" s="61"/>
      <c r="E4" s="61"/>
      <c r="F4" s="74" t="s">
        <v>17</v>
      </c>
      <c r="G4" s="74"/>
      <c r="H4" s="74"/>
      <c r="I4" s="74"/>
      <c r="J4" s="74"/>
      <c r="K4" s="74"/>
      <c r="L4" s="75" t="s">
        <v>31</v>
      </c>
      <c r="M4" s="75"/>
      <c r="N4" s="75"/>
    </row>
    <row r="5" spans="1:15" ht="15" customHeight="1" x14ac:dyDescent="0.2">
      <c r="A5" s="58" t="s">
        <v>18</v>
      </c>
      <c r="B5" s="59"/>
      <c r="C5" s="75" t="s">
        <v>120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5" ht="30" customHeight="1" x14ac:dyDescent="0.2">
      <c r="A6" s="71" t="s">
        <v>19</v>
      </c>
      <c r="B6" s="7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</row>
    <row r="7" spans="1:15" x14ac:dyDescent="0.2">
      <c r="A7" s="18" t="s">
        <v>0</v>
      </c>
      <c r="B7" t="s">
        <v>47</v>
      </c>
      <c r="C7" t="s">
        <v>22</v>
      </c>
      <c r="D7">
        <v>5</v>
      </c>
      <c r="E7">
        <v>4</v>
      </c>
      <c r="F7" t="s">
        <v>11</v>
      </c>
      <c r="G7">
        <v>1</v>
      </c>
      <c r="H7" t="s">
        <v>11</v>
      </c>
      <c r="I7" s="19">
        <v>0</v>
      </c>
      <c r="J7">
        <v>15</v>
      </c>
      <c r="K7" s="4" t="s">
        <v>13</v>
      </c>
      <c r="L7" s="19">
        <v>2</v>
      </c>
      <c r="M7">
        <v>9</v>
      </c>
      <c r="N7">
        <v>141</v>
      </c>
      <c r="O7" s="16"/>
    </row>
    <row r="8" spans="1:15" x14ac:dyDescent="0.2">
      <c r="A8" s="18" t="s">
        <v>1</v>
      </c>
      <c r="B8" t="s">
        <v>45</v>
      </c>
      <c r="C8" t="s">
        <v>22</v>
      </c>
      <c r="D8">
        <v>5</v>
      </c>
      <c r="E8">
        <v>3</v>
      </c>
      <c r="F8" t="s">
        <v>11</v>
      </c>
      <c r="G8">
        <v>2</v>
      </c>
      <c r="H8" t="s">
        <v>11</v>
      </c>
      <c r="I8" s="19">
        <v>0</v>
      </c>
      <c r="J8">
        <v>14</v>
      </c>
      <c r="K8" s="4" t="s">
        <v>13</v>
      </c>
      <c r="L8" s="19">
        <v>6</v>
      </c>
      <c r="M8">
        <v>8</v>
      </c>
      <c r="N8">
        <v>127</v>
      </c>
      <c r="O8" s="16"/>
    </row>
    <row r="9" spans="1:15" x14ac:dyDescent="0.2">
      <c r="A9" s="18" t="s">
        <v>2</v>
      </c>
      <c r="B9" t="s">
        <v>121</v>
      </c>
      <c r="C9" t="s">
        <v>50</v>
      </c>
      <c r="D9">
        <v>5</v>
      </c>
      <c r="E9">
        <v>3</v>
      </c>
      <c r="F9" t="s">
        <v>11</v>
      </c>
      <c r="G9">
        <v>1</v>
      </c>
      <c r="H9" t="s">
        <v>11</v>
      </c>
      <c r="I9" s="19">
        <v>1</v>
      </c>
      <c r="J9">
        <v>17</v>
      </c>
      <c r="K9" s="4" t="s">
        <v>13</v>
      </c>
      <c r="L9" s="19">
        <v>7</v>
      </c>
      <c r="M9">
        <v>7</v>
      </c>
      <c r="N9">
        <v>115</v>
      </c>
      <c r="O9" s="16"/>
    </row>
    <row r="10" spans="1:15" x14ac:dyDescent="0.2">
      <c r="A10" s="18" t="s">
        <v>3</v>
      </c>
      <c r="B10" t="s">
        <v>62</v>
      </c>
      <c r="C10" t="s">
        <v>22</v>
      </c>
      <c r="D10">
        <v>5</v>
      </c>
      <c r="E10">
        <v>3</v>
      </c>
      <c r="F10" t="s">
        <v>11</v>
      </c>
      <c r="G10">
        <v>1</v>
      </c>
      <c r="H10" t="s">
        <v>11</v>
      </c>
      <c r="I10" s="19">
        <v>1</v>
      </c>
      <c r="J10">
        <v>13</v>
      </c>
      <c r="K10" s="4" t="s">
        <v>13</v>
      </c>
      <c r="L10" s="19">
        <v>4</v>
      </c>
      <c r="M10">
        <v>7</v>
      </c>
      <c r="N10">
        <v>105</v>
      </c>
      <c r="O10" s="16"/>
    </row>
    <row r="11" spans="1:15" x14ac:dyDescent="0.2">
      <c r="A11" s="18" t="s">
        <v>4</v>
      </c>
      <c r="B11" t="s">
        <v>122</v>
      </c>
      <c r="C11" t="s">
        <v>22</v>
      </c>
      <c r="D11">
        <v>5</v>
      </c>
      <c r="E11">
        <v>2</v>
      </c>
      <c r="F11" t="s">
        <v>11</v>
      </c>
      <c r="G11">
        <v>2</v>
      </c>
      <c r="H11" t="s">
        <v>11</v>
      </c>
      <c r="I11" s="19">
        <v>1</v>
      </c>
      <c r="J11">
        <v>8</v>
      </c>
      <c r="K11" s="4" t="s">
        <v>13</v>
      </c>
      <c r="L11" s="19">
        <v>11</v>
      </c>
      <c r="M11">
        <v>6</v>
      </c>
      <c r="N11">
        <v>96</v>
      </c>
      <c r="O11" s="16"/>
    </row>
    <row r="12" spans="1:15" x14ac:dyDescent="0.2">
      <c r="A12" s="18" t="s">
        <v>5</v>
      </c>
      <c r="B12" t="s">
        <v>54</v>
      </c>
      <c r="C12" t="s">
        <v>22</v>
      </c>
      <c r="D12">
        <v>5</v>
      </c>
      <c r="E12">
        <v>2</v>
      </c>
      <c r="F12" t="s">
        <v>11</v>
      </c>
      <c r="G12">
        <v>2</v>
      </c>
      <c r="H12" t="s">
        <v>11</v>
      </c>
      <c r="I12" s="19">
        <v>1</v>
      </c>
      <c r="J12">
        <v>8</v>
      </c>
      <c r="K12" s="4" t="s">
        <v>13</v>
      </c>
      <c r="L12" s="19">
        <v>5</v>
      </c>
      <c r="M12">
        <v>6</v>
      </c>
      <c r="N12">
        <v>88</v>
      </c>
      <c r="O12" s="16"/>
    </row>
    <row r="13" spans="1:15" x14ac:dyDescent="0.2">
      <c r="A13" s="18" t="s">
        <v>6</v>
      </c>
      <c r="B13" t="s">
        <v>53</v>
      </c>
      <c r="C13" t="s">
        <v>50</v>
      </c>
      <c r="D13">
        <v>5</v>
      </c>
      <c r="E13">
        <v>3</v>
      </c>
      <c r="F13" t="s">
        <v>11</v>
      </c>
      <c r="G13">
        <v>0</v>
      </c>
      <c r="H13" t="s">
        <v>11</v>
      </c>
      <c r="I13" s="19">
        <v>2</v>
      </c>
      <c r="J13">
        <v>14</v>
      </c>
      <c r="K13" s="4" t="s">
        <v>13</v>
      </c>
      <c r="L13" s="19">
        <v>10</v>
      </c>
      <c r="M13">
        <v>6</v>
      </c>
      <c r="N13">
        <v>81</v>
      </c>
      <c r="O13" s="16"/>
    </row>
    <row r="14" spans="1:15" x14ac:dyDescent="0.2">
      <c r="A14" s="18" t="s">
        <v>7</v>
      </c>
      <c r="B14" t="s">
        <v>123</v>
      </c>
      <c r="C14" t="s">
        <v>22</v>
      </c>
      <c r="D14">
        <v>4</v>
      </c>
      <c r="E14">
        <v>1</v>
      </c>
      <c r="F14" t="s">
        <v>11</v>
      </c>
      <c r="G14">
        <v>2</v>
      </c>
      <c r="H14" t="s">
        <v>11</v>
      </c>
      <c r="I14" s="19">
        <v>1</v>
      </c>
      <c r="J14">
        <v>7</v>
      </c>
      <c r="K14" s="4" t="s">
        <v>13</v>
      </c>
      <c r="L14" s="19">
        <v>6</v>
      </c>
      <c r="M14">
        <v>4</v>
      </c>
      <c r="N14">
        <v>75</v>
      </c>
      <c r="O14" s="16"/>
    </row>
    <row r="15" spans="1:15" x14ac:dyDescent="0.2">
      <c r="A15" s="18" t="s">
        <v>8</v>
      </c>
      <c r="B15" t="s">
        <v>61</v>
      </c>
      <c r="C15" t="s">
        <v>22</v>
      </c>
      <c r="D15">
        <v>4</v>
      </c>
      <c r="E15">
        <v>1</v>
      </c>
      <c r="F15" t="s">
        <v>11</v>
      </c>
      <c r="G15">
        <v>2</v>
      </c>
      <c r="H15" t="s">
        <v>11</v>
      </c>
      <c r="I15" s="19">
        <v>1</v>
      </c>
      <c r="J15">
        <v>6</v>
      </c>
      <c r="K15" s="4" t="s">
        <v>13</v>
      </c>
      <c r="L15" s="19">
        <v>6</v>
      </c>
      <c r="M15">
        <v>4</v>
      </c>
      <c r="N15">
        <v>70</v>
      </c>
      <c r="O15" s="16"/>
    </row>
    <row r="16" spans="1:15" x14ac:dyDescent="0.2">
      <c r="A16" s="18" t="s">
        <v>23</v>
      </c>
      <c r="B16" t="s">
        <v>33</v>
      </c>
      <c r="C16" t="s">
        <v>22</v>
      </c>
      <c r="D16">
        <v>5</v>
      </c>
      <c r="E16">
        <v>3</v>
      </c>
      <c r="F16" t="s">
        <v>11</v>
      </c>
      <c r="G16">
        <v>0</v>
      </c>
      <c r="H16" t="s">
        <v>11</v>
      </c>
      <c r="I16" s="19">
        <v>2</v>
      </c>
      <c r="J16">
        <v>15</v>
      </c>
      <c r="K16" s="4" t="s">
        <v>13</v>
      </c>
      <c r="L16" s="19">
        <v>15</v>
      </c>
      <c r="M16">
        <v>6</v>
      </c>
      <c r="N16">
        <v>65</v>
      </c>
      <c r="O16" s="16"/>
    </row>
    <row r="17" spans="1:16" x14ac:dyDescent="0.2">
      <c r="A17" s="18" t="s">
        <v>24</v>
      </c>
      <c r="B17" t="s">
        <v>87</v>
      </c>
      <c r="C17" t="s">
        <v>22</v>
      </c>
      <c r="D17">
        <v>5</v>
      </c>
      <c r="E17">
        <v>2</v>
      </c>
      <c r="F17" t="s">
        <v>11</v>
      </c>
      <c r="G17">
        <v>1</v>
      </c>
      <c r="H17" t="s">
        <v>11</v>
      </c>
      <c r="I17" s="19">
        <v>2</v>
      </c>
      <c r="J17">
        <v>8</v>
      </c>
      <c r="K17" s="4" t="s">
        <v>13</v>
      </c>
      <c r="L17" s="19">
        <v>6</v>
      </c>
      <c r="M17">
        <v>5</v>
      </c>
      <c r="N17">
        <v>60</v>
      </c>
      <c r="O17" s="16"/>
    </row>
    <row r="18" spans="1:16" x14ac:dyDescent="0.2">
      <c r="A18" s="18" t="s">
        <v>25</v>
      </c>
      <c r="B18" t="s">
        <v>124</v>
      </c>
      <c r="C18" t="s">
        <v>50</v>
      </c>
      <c r="D18">
        <v>5</v>
      </c>
      <c r="E18">
        <v>2</v>
      </c>
      <c r="F18" t="s">
        <v>11</v>
      </c>
      <c r="G18">
        <v>1</v>
      </c>
      <c r="H18" t="s">
        <v>11</v>
      </c>
      <c r="I18" s="19">
        <v>2</v>
      </c>
      <c r="J18">
        <v>6</v>
      </c>
      <c r="K18" s="4" t="s">
        <v>13</v>
      </c>
      <c r="L18" s="19">
        <v>7</v>
      </c>
      <c r="M18">
        <v>5</v>
      </c>
      <c r="N18">
        <v>56</v>
      </c>
      <c r="O18" s="16"/>
    </row>
    <row r="19" spans="1:16" x14ac:dyDescent="0.2">
      <c r="A19" s="18" t="s">
        <v>26</v>
      </c>
      <c r="B19" t="s">
        <v>125</v>
      </c>
      <c r="C19" t="s">
        <v>22</v>
      </c>
      <c r="D19">
        <v>5</v>
      </c>
      <c r="E19">
        <v>1</v>
      </c>
      <c r="F19" t="s">
        <v>11</v>
      </c>
      <c r="G19">
        <v>3</v>
      </c>
      <c r="H19" t="s">
        <v>11</v>
      </c>
      <c r="I19" s="19">
        <v>1</v>
      </c>
      <c r="J19">
        <v>4</v>
      </c>
      <c r="K19" s="4" t="s">
        <v>13</v>
      </c>
      <c r="L19" s="19">
        <v>4</v>
      </c>
      <c r="M19">
        <v>5</v>
      </c>
      <c r="N19">
        <v>52</v>
      </c>
      <c r="O19" s="16"/>
    </row>
    <row r="20" spans="1:16" x14ac:dyDescent="0.2">
      <c r="A20" s="18" t="s">
        <v>27</v>
      </c>
      <c r="B20" t="s">
        <v>126</v>
      </c>
      <c r="C20" t="s">
        <v>22</v>
      </c>
      <c r="D20">
        <v>4</v>
      </c>
      <c r="E20">
        <v>1</v>
      </c>
      <c r="F20" t="s">
        <v>11</v>
      </c>
      <c r="G20">
        <v>1</v>
      </c>
      <c r="H20" t="s">
        <v>11</v>
      </c>
      <c r="I20" s="19">
        <v>2</v>
      </c>
      <c r="J20">
        <v>1</v>
      </c>
      <c r="K20" s="4" t="s">
        <v>13</v>
      </c>
      <c r="L20" s="19">
        <v>9</v>
      </c>
      <c r="M20">
        <v>3</v>
      </c>
      <c r="N20">
        <v>48</v>
      </c>
      <c r="O20" s="16"/>
    </row>
    <row r="21" spans="1:16" x14ac:dyDescent="0.2">
      <c r="A21" s="18" t="s">
        <v>28</v>
      </c>
      <c r="B21" t="s">
        <v>66</v>
      </c>
      <c r="C21" t="s">
        <v>50</v>
      </c>
      <c r="D21">
        <v>5</v>
      </c>
      <c r="E21">
        <v>1</v>
      </c>
      <c r="F21" t="s">
        <v>11</v>
      </c>
      <c r="G21">
        <v>2</v>
      </c>
      <c r="H21" t="s">
        <v>11</v>
      </c>
      <c r="I21" s="19">
        <v>2</v>
      </c>
      <c r="J21">
        <v>7</v>
      </c>
      <c r="K21" s="4" t="s">
        <v>13</v>
      </c>
      <c r="L21" s="19">
        <v>10</v>
      </c>
      <c r="M21">
        <v>4</v>
      </c>
      <c r="N21">
        <v>44</v>
      </c>
      <c r="O21" s="16"/>
    </row>
    <row r="22" spans="1:16" x14ac:dyDescent="0.2">
      <c r="A22" s="18" t="s">
        <v>29</v>
      </c>
      <c r="B22" t="s">
        <v>71</v>
      </c>
      <c r="C22" t="s">
        <v>22</v>
      </c>
      <c r="D22">
        <v>4</v>
      </c>
      <c r="E22">
        <v>0</v>
      </c>
      <c r="F22" t="s">
        <v>11</v>
      </c>
      <c r="G22">
        <v>2</v>
      </c>
      <c r="H22" t="s">
        <v>11</v>
      </c>
      <c r="I22" s="19">
        <v>2</v>
      </c>
      <c r="J22">
        <v>2</v>
      </c>
      <c r="K22" s="4" t="s">
        <v>13</v>
      </c>
      <c r="L22" s="19">
        <v>8</v>
      </c>
      <c r="M22">
        <v>2</v>
      </c>
      <c r="N22">
        <v>40</v>
      </c>
      <c r="O22" s="16"/>
    </row>
    <row r="23" spans="1:16" x14ac:dyDescent="0.2">
      <c r="A23" s="18" t="s">
        <v>34</v>
      </c>
      <c r="B23" t="s">
        <v>55</v>
      </c>
      <c r="C23" t="s">
        <v>22</v>
      </c>
      <c r="D23">
        <v>5</v>
      </c>
      <c r="E23">
        <v>1</v>
      </c>
      <c r="F23" t="s">
        <v>11</v>
      </c>
      <c r="G23">
        <v>2</v>
      </c>
      <c r="H23" t="s">
        <v>11</v>
      </c>
      <c r="I23" s="19">
        <v>2</v>
      </c>
      <c r="J23">
        <v>11</v>
      </c>
      <c r="K23" s="4" t="s">
        <v>13</v>
      </c>
      <c r="L23" s="19">
        <v>11</v>
      </c>
      <c r="M23">
        <v>4</v>
      </c>
      <c r="N23">
        <v>36</v>
      </c>
      <c r="O23" s="16"/>
    </row>
    <row r="24" spans="1:16" x14ac:dyDescent="0.2">
      <c r="A24" s="18" t="s">
        <v>35</v>
      </c>
      <c r="B24" t="s">
        <v>127</v>
      </c>
      <c r="C24" t="s">
        <v>22</v>
      </c>
      <c r="D24">
        <v>5</v>
      </c>
      <c r="E24">
        <v>1</v>
      </c>
      <c r="F24" t="s">
        <v>11</v>
      </c>
      <c r="G24">
        <v>1</v>
      </c>
      <c r="H24" t="s">
        <v>11</v>
      </c>
      <c r="I24" s="19">
        <v>3</v>
      </c>
      <c r="J24">
        <v>6</v>
      </c>
      <c r="K24" s="4" t="s">
        <v>13</v>
      </c>
      <c r="L24" s="19">
        <v>15</v>
      </c>
      <c r="M24">
        <v>3</v>
      </c>
      <c r="N24">
        <v>33</v>
      </c>
      <c r="O24" s="16"/>
    </row>
    <row r="25" spans="1:16" x14ac:dyDescent="0.2">
      <c r="A25" s="18" t="s">
        <v>36</v>
      </c>
      <c r="B25" t="s">
        <v>128</v>
      </c>
      <c r="C25" t="s">
        <v>129</v>
      </c>
      <c r="D25">
        <v>5</v>
      </c>
      <c r="E25">
        <v>1</v>
      </c>
      <c r="F25" t="s">
        <v>11</v>
      </c>
      <c r="G25">
        <v>1</v>
      </c>
      <c r="H25" t="s">
        <v>11</v>
      </c>
      <c r="I25" s="19">
        <v>3</v>
      </c>
      <c r="J25">
        <v>3</v>
      </c>
      <c r="K25" s="4" t="s">
        <v>13</v>
      </c>
      <c r="L25" s="19">
        <v>9</v>
      </c>
      <c r="M25">
        <v>3</v>
      </c>
      <c r="N25">
        <v>30</v>
      </c>
      <c r="O25" s="16"/>
    </row>
    <row r="26" spans="1:16" x14ac:dyDescent="0.2">
      <c r="A26" s="18" t="s">
        <v>37</v>
      </c>
      <c r="B26" t="s">
        <v>130</v>
      </c>
      <c r="C26" t="s">
        <v>129</v>
      </c>
      <c r="D26">
        <v>4</v>
      </c>
      <c r="E26">
        <v>0</v>
      </c>
      <c r="F26" t="s">
        <v>11</v>
      </c>
      <c r="G26">
        <v>1</v>
      </c>
      <c r="H26" t="s">
        <v>11</v>
      </c>
      <c r="I26" s="19">
        <v>3</v>
      </c>
      <c r="J26">
        <v>5</v>
      </c>
      <c r="K26" s="4" t="s">
        <v>13</v>
      </c>
      <c r="L26" s="19">
        <v>10</v>
      </c>
      <c r="M26">
        <v>1</v>
      </c>
      <c r="N26">
        <v>27</v>
      </c>
      <c r="O26" s="16"/>
    </row>
    <row r="27" spans="1:16" x14ac:dyDescent="0.2">
      <c r="A27" s="18" t="s">
        <v>38</v>
      </c>
      <c r="B27" t="s">
        <v>89</v>
      </c>
      <c r="C27" t="s">
        <v>22</v>
      </c>
      <c r="D27">
        <v>5</v>
      </c>
      <c r="E27">
        <v>1</v>
      </c>
      <c r="F27" t="s">
        <v>11</v>
      </c>
      <c r="G27">
        <v>0</v>
      </c>
      <c r="H27" t="s">
        <v>11</v>
      </c>
      <c r="I27" s="19">
        <v>4</v>
      </c>
      <c r="J27">
        <v>5</v>
      </c>
      <c r="K27" s="4" t="s">
        <v>13</v>
      </c>
      <c r="L27" s="19">
        <v>14</v>
      </c>
      <c r="M27">
        <v>2</v>
      </c>
      <c r="N27">
        <v>24</v>
      </c>
      <c r="P27" s="16"/>
    </row>
    <row r="28" spans="1:16" x14ac:dyDescent="0.2">
      <c r="P28" s="16"/>
    </row>
    <row r="29" spans="1:16" x14ac:dyDescent="0.2">
      <c r="P29" s="16"/>
    </row>
    <row r="30" spans="1:16" x14ac:dyDescent="0.2">
      <c r="P30" s="16"/>
    </row>
    <row r="31" spans="1:16" x14ac:dyDescent="0.2">
      <c r="P31" s="16"/>
    </row>
    <row r="32" spans="1:16" x14ac:dyDescent="0.2">
      <c r="P32" s="16"/>
    </row>
    <row r="33" spans="16:16" x14ac:dyDescent="0.2">
      <c r="P33" s="16"/>
    </row>
    <row r="34" spans="16:16" x14ac:dyDescent="0.2">
      <c r="P34" s="16"/>
    </row>
    <row r="35" spans="16:16" x14ac:dyDescent="0.2">
      <c r="P35" s="16"/>
    </row>
    <row r="36" spans="16:16" x14ac:dyDescent="0.2">
      <c r="P36" s="16"/>
    </row>
    <row r="37" spans="16:16" x14ac:dyDescent="0.2">
      <c r="P37" s="16"/>
    </row>
    <row r="38" spans="16:16" x14ac:dyDescent="0.2">
      <c r="P38" s="16"/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All_kategories</vt:lpstr>
      <vt:lpstr>Men</vt:lpstr>
      <vt:lpstr>Juniors</vt:lpstr>
      <vt:lpstr>Ladies</vt:lpstr>
      <vt:lpstr>CZE-1</vt:lpstr>
      <vt:lpstr>CZE-2</vt:lpstr>
      <vt:lpstr>CZE-3</vt:lpstr>
      <vt:lpstr>RUS</vt:lpstr>
      <vt:lpstr>SVK</vt:lpstr>
      <vt:lpstr>WTHA_Cup</vt:lpstr>
    </vt:vector>
  </TitlesOfParts>
  <Company>Billiard Hockey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Kucera</dc:creator>
  <cp:lastModifiedBy>Jakub</cp:lastModifiedBy>
  <cp:lastPrinted>2015-06-12T09:34:12Z</cp:lastPrinted>
  <dcterms:created xsi:type="dcterms:W3CDTF">2003-01-02T12:36:36Z</dcterms:created>
  <dcterms:modified xsi:type="dcterms:W3CDTF">2016-11-16T20:15:45Z</dcterms:modified>
</cp:coreProperties>
</file>